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P:\Adaptation Fund\Projects and Programs\Project reports\South Africa\Small Grants Facility\3PPR\"/>
    </mc:Choice>
  </mc:AlternateContent>
  <xr:revisionPtr revIDLastSave="0" documentId="8_{0AEFA7A8-9490-44E1-8C7D-3B8AF271501A}" xr6:coauthVersionLast="36" xr6:coauthVersionMax="36" xr10:uidLastSave="{00000000-0000-0000-0000-000000000000}"/>
  <bookViews>
    <workbookView xWindow="0" yWindow="0" windowWidth="30720" windowHeight="12440" tabRatio="941" activeTab="2" xr2:uid="{00000000-000D-0000-FFFF-FFFF00000000}"/>
  </bookViews>
  <sheets>
    <sheet name="Overview" sheetId="11" r:id="rId1"/>
    <sheet name="Financial Data" sheetId="15" r:id="rId2"/>
    <sheet name="Rating" sheetId="5" r:id="rId3"/>
    <sheet name="Risk Assessment" sheetId="12" r:id="rId4"/>
    <sheet name="Project Indicators" sheetId="13" r:id="rId5"/>
    <sheet name="Lessons Learned" sheetId="14" r:id="rId6"/>
    <sheet name="Results Tracker" sheetId="8" r:id="rId7"/>
    <sheet name="Units for Indicators" sheetId="9" r:id="rId8"/>
  </sheets>
  <externalReferences>
    <externalReference r:id="rId9"/>
  </externalReferences>
  <definedNames>
    <definedName name="iincome" localSheetId="2">#REF!</definedName>
    <definedName name="iincome" localSheetId="6">#REF!</definedName>
    <definedName name="iincome">#REF!</definedName>
    <definedName name="income" localSheetId="2">#REF!</definedName>
    <definedName name="income" localSheetId="6">#REF!</definedName>
    <definedName name="income">#REF!</definedName>
    <definedName name="incomelevel" localSheetId="2">#REF!</definedName>
    <definedName name="incomelevel" localSheetId="6">#REF!</definedName>
    <definedName name="incomelevel">#REF!</definedName>
    <definedName name="info" localSheetId="2">#REF!</definedName>
    <definedName name="info" localSheetId="6">#REF!</definedName>
    <definedName name="info">#REF!</definedName>
    <definedName name="Month" localSheetId="2">[1]Dropdowns!$G$2:$G$13</definedName>
    <definedName name="Month" localSheetId="6">[1]Dropdowns!$G$2:$G$13</definedName>
    <definedName name="Month">[1]Dropdowns!$G$2:$G$13</definedName>
    <definedName name="overalleffect" localSheetId="2">#REF!</definedName>
    <definedName name="overalleffect" localSheetId="6">#REF!</definedName>
    <definedName name="overalleffect">#REF!</definedName>
    <definedName name="physicalassets" localSheetId="2">#REF!</definedName>
    <definedName name="physicalassets" localSheetId="6">#REF!</definedName>
    <definedName name="physicalassets">#REF!</definedName>
    <definedName name="quality" localSheetId="2">#REF!</definedName>
    <definedName name="quality" localSheetId="6">#REF!</definedName>
    <definedName name="quality">#REF!</definedName>
    <definedName name="question" localSheetId="2">#REF!</definedName>
    <definedName name="question" localSheetId="6">#REF!</definedName>
    <definedName name="question">#REF!</definedName>
    <definedName name="responses" localSheetId="2">#REF!</definedName>
    <definedName name="responses" localSheetId="6">#REF!</definedName>
    <definedName name="responses">#REF!</definedName>
    <definedName name="state" localSheetId="2">#REF!</definedName>
    <definedName name="state" localSheetId="6">#REF!</definedName>
    <definedName name="state">#REF!</definedName>
    <definedName name="type1" localSheetId="2">#REF!</definedName>
    <definedName name="type1" localSheetId="6">#REF!</definedName>
    <definedName name="type1">#REF!</definedName>
    <definedName name="x">#REF!</definedName>
    <definedName name="Year" localSheetId="2">[1]Dropdowns!$H$2:$H$36</definedName>
    <definedName name="Year" localSheetId="6">[1]Dropdowns!$H$2:$H$36</definedName>
    <definedName name="Year">[1]Dropdowns!$H$2:$H$36</definedName>
    <definedName name="yesno" localSheetId="2">#REF!</definedName>
    <definedName name="yesno" localSheetId="6">#REF!</definedName>
    <definedName name="yesno">#REF!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0" i="15" l="1"/>
  <c r="F37" i="15" s="1"/>
  <c r="F24" i="15"/>
  <c r="M21" i="8"/>
</calcChain>
</file>

<file path=xl/sharedStrings.xml><?xml version="1.0" encoding="utf-8"?>
<sst xmlns="http://schemas.openxmlformats.org/spreadsheetml/2006/main" count="1271" uniqueCount="638">
  <si>
    <t>Project Performance Report (PPR)</t>
  </si>
  <si>
    <t>Period of Report (Dates)</t>
  </si>
  <si>
    <t xml:space="preserve">Project Title: </t>
  </si>
  <si>
    <t>Taking Adaptation to the Ground: A Small Grants Facility for Enabling Local Level Responses to Climate Change</t>
  </si>
  <si>
    <t xml:space="preserve">Project Summary: </t>
  </si>
  <si>
    <t>The overall goal of the project is to ensure that local communities in the project focal areas have reduced vulnerability and increased resilience to the anticipated impacts of climate change. The objective is to incorporate climate adaptation response strategies into local practices so that assets, livelihoods and ecosystem services are protected from climate induced risks associated with expected droughts, seasonal shifts and storm-related disaster events. To do so, the project seeks to increase climate resilience in productive landscapes and socio-economic systems in communities in two pilot district municipalities (Mopani, and Namakwa) in South Africa, by working directly with local stakeholders and anticipated beneficiaries through a small grant mechanism.</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</si>
  <si>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</si>
  <si>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</si>
  <si>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</si>
  <si>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</si>
  <si>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</si>
  <si>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</si>
  <si>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</si>
  <si>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</si>
  <si>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</si>
  <si>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ZAF/NIE/Multi/2013/2</t>
  </si>
  <si>
    <t>Afghanistan</t>
  </si>
  <si>
    <t>FP</t>
  </si>
  <si>
    <t>Yes</t>
  </si>
  <si>
    <t>Biodiversity</t>
  </si>
  <si>
    <t>U</t>
  </si>
  <si>
    <t>BD-SP1-PA Financing</t>
  </si>
  <si>
    <t>1: Arid &amp; semi-arid ecosystems</t>
  </si>
  <si>
    <t>Implementing Entity (IE) [name]:</t>
  </si>
  <si>
    <t>South African National Biodiversity Institute (SANBI)</t>
  </si>
  <si>
    <t>Albania</t>
  </si>
  <si>
    <t>MSP</t>
  </si>
  <si>
    <t>No</t>
  </si>
  <si>
    <t>Climate Change Adaptation</t>
  </si>
  <si>
    <t>S</t>
  </si>
  <si>
    <t>BD-SP2-Marine PA</t>
  </si>
  <si>
    <t>2: Coastal, marine &amp; freshwater ecosystems</t>
  </si>
  <si>
    <t>Type of IE:</t>
  </si>
  <si>
    <t>National</t>
  </si>
  <si>
    <t>Algeria</t>
  </si>
  <si>
    <t>EA</t>
  </si>
  <si>
    <t>Climate Change Mitigation</t>
  </si>
  <si>
    <t>MU</t>
  </si>
  <si>
    <t>BD-SP3-PA Networks</t>
  </si>
  <si>
    <t>3: Forest ecosystems</t>
  </si>
  <si>
    <t xml:space="preserve">Country(ies): </t>
  </si>
  <si>
    <t>South Africa</t>
  </si>
  <si>
    <t>Angola</t>
  </si>
  <si>
    <t>International Waters</t>
  </si>
  <si>
    <t>Good</t>
  </si>
  <si>
    <t>BD-SP5-Markets</t>
  </si>
  <si>
    <t>13: Conservation and Sustainable Use of Biological Diversity Important to Agriculture</t>
  </si>
  <si>
    <t>Relevant Geographic Points (i.e. cities, villages, bodies of water):</t>
  </si>
  <si>
    <t>Northern Cape Province - Namakwa District Municipality; Limpopo Province - Mopani District Municipality</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</si>
  <si>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</si>
  <si>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</si>
  <si>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</si>
  <si>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</si>
  <si>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</si>
  <si>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</si>
  <si>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</si>
  <si>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</si>
  <si>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</si>
  <si>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</si>
  <si>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</si>
  <si>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</si>
  <si>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</si>
  <si>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</si>
  <si>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</si>
  <si>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</si>
  <si>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</si>
  <si>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</si>
  <si>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</si>
  <si>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</si>
  <si>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Mid-term Review Date (if planned):</t>
  </si>
  <si>
    <t>Terminal Evaluation Date:</t>
  </si>
  <si>
    <t>List documents/ reports/ brochures / articles that have been prepared about the project.</t>
  </si>
  <si>
    <t>Cyprus</t>
  </si>
  <si>
    <t>Czech Republic</t>
  </si>
  <si>
    <t>Democratic People's Republic of Korea</t>
  </si>
  <si>
    <t>List the Website address (URL) of project.</t>
  </si>
  <si>
    <t>http://www.southsouthnorth.org/uncategorized/small-grants-facility/</t>
  </si>
  <si>
    <t>Democratic Republic of the Congo</t>
  </si>
  <si>
    <t>Denmark</t>
  </si>
  <si>
    <t xml:space="preserve">Project contacts:  </t>
  </si>
  <si>
    <t>Djibouti</t>
  </si>
  <si>
    <t>National Project Manager/Coordinator</t>
  </si>
  <si>
    <t>Dominica</t>
  </si>
  <si>
    <t xml:space="preserve">Name: </t>
  </si>
  <si>
    <t>Carl Wesselink</t>
  </si>
  <si>
    <t>Dominican Republic</t>
  </si>
  <si>
    <t xml:space="preserve">Email: </t>
  </si>
  <si>
    <t>carl@southsouthnorth.org</t>
  </si>
  <si>
    <t>Ecuador</t>
  </si>
  <si>
    <t xml:space="preserve">Date: </t>
  </si>
  <si>
    <t>Egypt</t>
  </si>
  <si>
    <t>Government DA</t>
  </si>
  <si>
    <t>Department of Environmental Affairs</t>
  </si>
  <si>
    <t>El Salvador</t>
  </si>
  <si>
    <t>Ms Nosipho Ngcaba</t>
  </si>
  <si>
    <t>Equatoral Guinea</t>
  </si>
  <si>
    <t>dg@environment.gov.za</t>
  </si>
  <si>
    <t>Eritrea</t>
  </si>
  <si>
    <t>Estonia</t>
  </si>
  <si>
    <t>Implementing Entity</t>
  </si>
  <si>
    <t>SANBI</t>
  </si>
  <si>
    <t>Ethiopia</t>
  </si>
  <si>
    <t>Mandy Barnett</t>
  </si>
  <si>
    <t>Fiji</t>
  </si>
  <si>
    <t>m.barnett@sanbi.org.za</t>
  </si>
  <si>
    <t>Finland</t>
  </si>
  <si>
    <t>France</t>
  </si>
  <si>
    <t>Executing Entity</t>
  </si>
  <si>
    <t>SouthSouthNorth Trust</t>
  </si>
  <si>
    <t>Gambia</t>
  </si>
  <si>
    <t>Georgia</t>
  </si>
  <si>
    <t>Germany</t>
  </si>
  <si>
    <t>Ghana</t>
  </si>
  <si>
    <t>Facilitating Agency</t>
  </si>
  <si>
    <t>Conservation South Africa</t>
  </si>
  <si>
    <t>Greece</t>
  </si>
  <si>
    <t>Sarah Frazee</t>
  </si>
  <si>
    <t>Grenada</t>
  </si>
  <si>
    <t xml:space="preserve">sfrazee@conservation.org </t>
  </si>
  <si>
    <t>Guatemala</t>
  </si>
  <si>
    <t>Guinea</t>
  </si>
  <si>
    <t>CHoiCe Trust</t>
  </si>
  <si>
    <t>Guinea Bissau</t>
  </si>
  <si>
    <t>Nicola Stuart-Thompson</t>
  </si>
  <si>
    <t>Guyana</t>
  </si>
  <si>
    <t>NIKKI@choicetrust.co.za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</si>
  <si>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</si>
  <si>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</si>
  <si>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</si>
  <si>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</si>
  <si>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</si>
  <si>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</si>
  <si>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</si>
  <si>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</si>
  <si>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</si>
  <si>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</si>
  <si>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</si>
  <si>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</si>
  <si>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</si>
  <si>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</si>
  <si>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</si>
  <si>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</si>
  <si>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</si>
  <si>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</si>
  <si>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</si>
  <si>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</si>
  <si>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</si>
  <si>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</si>
  <si>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</si>
  <si>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</si>
  <si>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</si>
  <si>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</si>
  <si>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</si>
  <si>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</si>
  <si>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</si>
  <si>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</si>
  <si>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</si>
  <si>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</si>
  <si>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</si>
  <si>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</si>
  <si>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</si>
  <si>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</si>
  <si>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</si>
  <si>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</si>
  <si>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</si>
  <si>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</si>
  <si>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</si>
  <si>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</si>
  <si>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</si>
  <si>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</si>
  <si>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</si>
  <si>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</si>
  <si>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</si>
  <si>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</si>
  <si>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</si>
  <si>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</si>
  <si>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</si>
  <si>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</si>
  <si>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</si>
  <si>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</si>
  <si>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</si>
  <si>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</si>
  <si>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</si>
  <si>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</si>
  <si>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</si>
  <si>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</si>
  <si>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</si>
  <si>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</si>
  <si>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</si>
  <si>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</si>
  <si>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</si>
  <si>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</si>
  <si>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</si>
  <si>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</si>
  <si>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</si>
  <si>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</si>
  <si>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</si>
  <si>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</si>
  <si>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</si>
  <si>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</si>
  <si>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</si>
  <si>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</si>
  <si>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</si>
  <si>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</si>
  <si>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</si>
  <si>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</si>
  <si>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</si>
  <si>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</si>
  <si>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</si>
  <si>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</si>
  <si>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</si>
  <si>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</si>
  <si>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</si>
  <si>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</si>
  <si>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</si>
  <si>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</si>
  <si>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</si>
  <si>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</si>
  <si>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</si>
  <si>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</si>
  <si>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</si>
  <si>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</si>
  <si>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</si>
  <si>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</si>
  <si>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</si>
  <si>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</si>
  <si>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</si>
  <si>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</si>
  <si>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</si>
  <si>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</si>
  <si>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</si>
  <si>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</si>
  <si>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</si>
  <si>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</si>
  <si>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</si>
  <si>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</si>
  <si>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</si>
  <si>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</si>
  <si>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</si>
  <si>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</si>
  <si>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</si>
  <si>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</si>
  <si>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</si>
  <si>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</si>
  <si>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</si>
  <si>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cumulative from project start to 30 September 2018</t>
  </si>
  <si>
    <t xml:space="preserve">DISBURSEMENT OF AF GRANT FUNDS </t>
  </si>
  <si>
    <t>How much of the total AF grant as noted in Project Document plus any project preparation grant has been spent to date?</t>
  </si>
  <si>
    <t>Estimated cumulative total disbursement as of 30 September 2018</t>
  </si>
  <si>
    <t>Add any comments on AF Grant Funds. (word limit=200)</t>
  </si>
  <si>
    <t xml:space="preserve">INVESTMENT INCOME </t>
  </si>
  <si>
    <t>EXPENDITURE DATA</t>
  </si>
  <si>
    <t>List output and corresponding amount spent for the current reporting period</t>
  </si>
  <si>
    <t>ITEM / ACTIVITY / ACTION</t>
  </si>
  <si>
    <t>AMOUNT</t>
  </si>
  <si>
    <t>Output 1.1: Adaptation assets strengthened through the implementation of at least 12 small grants (approximately USD 100,000 each) disbursed to at least 12 local institutions in the Mopani and Namakwa District Municipalities</t>
  </si>
  <si>
    <t>Output 2.1: At least 12 local institutions in the Mopani and Namakwa Districts are supported to develop small grant projects for local-level adaptation</t>
  </si>
  <si>
    <t>Output 2.2 At least 12 local institutions in the Mopani District and Namakwa District are supported to implement integrated climate adaptation responses</t>
  </si>
  <si>
    <t>Output 3.1: Training opportunities are provided for Small Grant Recipients</t>
  </si>
  <si>
    <t>Output 3.2: Local networks for reducing climate change vulnerability and risk reduction are developed, expanded and strengthened</t>
  </si>
  <si>
    <t>Output 3.3: Case studies and policy recommendations are developed for reflecting on, replicating and scaling up small grant financing approaches</t>
  </si>
  <si>
    <t>Project execution cost</t>
  </si>
  <si>
    <t>Implementing Entity project management fee</t>
  </si>
  <si>
    <t>TOTAL</t>
  </si>
  <si>
    <t>PLANNED EXPENDITURE SCHEDULE</t>
  </si>
  <si>
    <t>List outputs planned and corresponding projected cost for the upcoming reporting period</t>
  </si>
  <si>
    <t>PROJECTED COST</t>
  </si>
  <si>
    <t>Est. Completion Date</t>
  </si>
  <si>
    <t>Output 2.2: At least 12 local institutions in the Mopani District and Namakwa District are supported to implement integrated climate adaptation responses</t>
  </si>
  <si>
    <r>
      <t xml:space="preserve">ACTUAL CO-FINANCING </t>
    </r>
    <r>
      <rPr>
        <i/>
        <sz val="11"/>
        <rFont val="Times New Roman"/>
        <family val="1"/>
      </rPr>
      <t xml:space="preserve">(If the MTR or TE have not been undertaken this reporting period, DO NOT report on actual co-financing.) </t>
    </r>
  </si>
  <si>
    <t>How much of the total co-financing as committed in the Project Document has actually been realized?</t>
  </si>
  <si>
    <t>Not Applicable</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</si>
  <si>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</si>
  <si>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</si>
  <si>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South African National Biodiversity Institute</t>
  </si>
  <si>
    <t xml:space="preserve">RATING ON IMPLEMENTATION PROGRESS </t>
  </si>
  <si>
    <t>For rating definitions please see bottom of page.</t>
  </si>
  <si>
    <t>Progress on Key Milestones</t>
  </si>
  <si>
    <t>Expected Progress</t>
  </si>
  <si>
    <t>Progress to Date</t>
  </si>
  <si>
    <t>Rating</t>
  </si>
  <si>
    <t xml:space="preserve">Project Manager/Coordinator: </t>
  </si>
  <si>
    <r>
      <rPr>
        <u/>
        <sz val="11"/>
        <rFont val="Times New Roman"/>
        <family val="1"/>
      </rPr>
      <t>Component 1</t>
    </r>
    <r>
      <rPr>
        <sz val="11"/>
        <rFont val="Times New Roman"/>
        <family val="1"/>
      </rPr>
      <t xml:space="preserve">
1. Small Grant Recipients are contracted and receive disbursements. 
2. Tangible adaptation benefits are delivered. </t>
    </r>
  </si>
  <si>
    <r>
      <rPr>
        <u/>
        <sz val="11"/>
        <rFont val="Times New Roman"/>
        <family val="1"/>
      </rPr>
      <t>Component 1</t>
    </r>
    <r>
      <rPr>
        <sz val="11"/>
        <rFont val="Times New Roman"/>
        <family val="1"/>
      </rPr>
      <t xml:space="preserve">
1. Contracts are signed for 12 Small Grant Recipients (six in each target area) and disbursements paid.
2. Tangible adaptation benefits are delivered.  </t>
    </r>
  </si>
  <si>
    <t>Satisfactory (S)</t>
  </si>
  <si>
    <r>
      <rPr>
        <u/>
        <sz val="11"/>
        <rFont val="Times New Roman"/>
        <family val="1"/>
      </rPr>
      <t>Component 2</t>
    </r>
    <r>
      <rPr>
        <sz val="11"/>
        <rFont val="Times New Roman"/>
        <family val="1"/>
      </rPr>
      <t xml:space="preserve">
1. Facilitating Agencies for each target District are contracted to support local communities.
2. Facilitating Agencies identify and support Applicants with proposal development.
3. Facilitating Agencies build the capacity of Small Grant Recipients.
</t>
    </r>
  </si>
  <si>
    <r>
      <rPr>
        <u/>
        <sz val="11"/>
        <rFont val="Times New Roman"/>
        <family val="1"/>
      </rPr>
      <t>Component 2</t>
    </r>
    <r>
      <rPr>
        <sz val="11"/>
        <rFont val="Times New Roman"/>
        <family val="1"/>
      </rPr>
      <t xml:space="preserve">
1. Facilitating Agencies for each target District are contracted to support local communities.
2. Facilitating Agencies identify and support Applicants with proposal development and project implementation.
3. Facilitating Agencies build the capacity of Small Grant Recipients.
</t>
    </r>
  </si>
  <si>
    <r>
      <rPr>
        <u/>
        <sz val="11"/>
        <rFont val="Times New Roman"/>
        <family val="1"/>
      </rPr>
      <t>Component 3</t>
    </r>
    <r>
      <rPr>
        <sz val="11"/>
        <rFont val="Times New Roman"/>
        <family val="1"/>
      </rPr>
      <t xml:space="preserve">
1. Small Grant Recipients are trained. 
2. Learning platforms are made available to Small Grant Recipients.  
3. Case studies and policy recommendations are produced.
4. Project outcomes are presented at fora.
 </t>
    </r>
  </si>
  <si>
    <r>
      <rPr>
        <u/>
        <sz val="11"/>
        <rFont val="Times New Roman"/>
        <family val="1"/>
      </rPr>
      <t>Component 3</t>
    </r>
    <r>
      <rPr>
        <sz val="11"/>
        <rFont val="Times New Roman"/>
        <family val="1"/>
      </rPr>
      <t xml:space="preserve">
1. Small Grant Recipients are trained to develop their proposals and have increased capacity to implement climate change adaptation projects.
2. Opportunities for Small Grant Recipients to exchange knowledge and learning are created.  
3. It is not expected that case studies and policy recommendations are produced in the first two years of the project. 
4. Project outcomes are presented at district / national / international fora.
 </t>
    </r>
  </si>
  <si>
    <t>Overall Rating</t>
  </si>
  <si>
    <t>Please Provide the Name and Contact information of person(s) responsible for completing the Rating section</t>
  </si>
  <si>
    <t>Please justify your rating.  Outline the positive and negative progress made by the project since it started.  Provide specific recommendations for next steps. . (word limit=500)</t>
  </si>
  <si>
    <t xml:space="preserve">Implementing Agency  </t>
  </si>
  <si>
    <t xml:space="preserve">Implementing Agency, on aspects of the project the NIE is responsible for delivering  </t>
  </si>
  <si>
    <t>Please Provide the Name and Contact information of person(s) reponsible for completeling the Rating section</t>
  </si>
  <si>
    <t>Dr. Mandy Barnett</t>
  </si>
  <si>
    <t>Other</t>
  </si>
  <si>
    <t>N/A</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</si>
  <si>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</si>
  <si>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</si>
  <si>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</si>
  <si>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</si>
  <si>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</si>
  <si>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</si>
  <si>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</si>
  <si>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</si>
  <si>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</si>
  <si>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</si>
  <si>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</si>
  <si>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</si>
  <si>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</si>
  <si>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</si>
  <si>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</si>
  <si>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</si>
  <si>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</si>
  <si>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</si>
  <si>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</si>
  <si>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</si>
  <si>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</si>
  <si>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r>
      <t xml:space="preserve">Objective: Increase climate resilience in production landscapes and socio-economic systems in vulnerable communities in two pilot District Municipalities in South Africa, by working directly with local stakeholders and anticipated beneficiaries through a small granting mechanism
</t>
    </r>
    <r>
      <rPr>
        <b/>
        <i/>
        <u/>
        <sz val="9"/>
        <color theme="1"/>
        <rFont val="Arial"/>
        <family val="2"/>
      </rPr>
      <t/>
    </r>
  </si>
  <si>
    <r>
      <t>1.</t>
    </r>
    <r>
      <rPr>
        <sz val="11"/>
        <color indexed="8"/>
        <rFont val="Times New Roman"/>
        <family val="1"/>
      </rPr>
      <t xml:space="preserve"> Number of vulnerable community members in project target areas with reduced risk to extreme weather events</t>
    </r>
  </si>
  <si>
    <r>
      <t>1.</t>
    </r>
    <r>
      <rPr>
        <sz val="11"/>
        <color indexed="8"/>
        <rFont val="Times New Roman"/>
        <family val="1"/>
      </rPr>
      <t xml:space="preserve"> </t>
    </r>
    <r>
      <rPr>
        <b/>
        <u/>
        <sz val="11"/>
        <color indexed="8"/>
        <rFont val="Times New Roman"/>
        <family val="1"/>
      </rPr>
      <t>0 women</t>
    </r>
    <r>
      <rPr>
        <sz val="11"/>
        <color indexed="8"/>
        <rFont val="Times New Roman"/>
        <family val="1"/>
      </rPr>
      <t xml:space="preserve"> and </t>
    </r>
    <r>
      <rPr>
        <b/>
        <u/>
        <sz val="11"/>
        <color indexed="8"/>
        <rFont val="Times New Roman"/>
        <family val="1"/>
      </rPr>
      <t>0 men</t>
    </r>
  </si>
  <si>
    <r>
      <t>1.</t>
    </r>
    <r>
      <rPr>
        <sz val="11"/>
        <color indexed="8"/>
        <rFont val="Times New Roman"/>
        <family val="1"/>
      </rPr>
      <t xml:space="preserve"> </t>
    </r>
    <r>
      <rPr>
        <b/>
        <u/>
        <sz val="11"/>
        <color indexed="8"/>
        <rFont val="Times New Roman"/>
        <family val="1"/>
      </rPr>
      <t>528 women</t>
    </r>
    <r>
      <rPr>
        <sz val="11"/>
        <color indexed="8"/>
        <rFont val="Times New Roman"/>
        <family val="1"/>
      </rPr>
      <t xml:space="preserve"> and </t>
    </r>
    <r>
      <rPr>
        <b/>
        <u/>
        <sz val="11"/>
        <color indexed="8"/>
        <rFont val="Times New Roman"/>
        <family val="1"/>
      </rPr>
      <t xml:space="preserve"> 354 men
</t>
    </r>
  </si>
  <si>
    <r>
      <t>1.</t>
    </r>
    <r>
      <rPr>
        <sz val="11"/>
        <color indexed="8"/>
        <rFont val="Times New Roman"/>
        <family val="1"/>
      </rPr>
      <t xml:space="preserve"> </t>
    </r>
    <r>
      <rPr>
        <b/>
        <u/>
        <sz val="11"/>
        <color indexed="8"/>
        <rFont val="Times New Roman"/>
        <family val="1"/>
      </rPr>
      <t>300 women</t>
    </r>
    <r>
      <rPr>
        <sz val="11"/>
        <color indexed="8"/>
        <rFont val="Times New Roman"/>
        <family val="1"/>
      </rPr>
      <t xml:space="preserve"> and </t>
    </r>
    <r>
      <rPr>
        <b/>
        <u/>
        <sz val="11"/>
        <color indexed="8"/>
        <rFont val="Times New Roman"/>
        <family val="1"/>
      </rPr>
      <t>300 men</t>
    </r>
  </si>
  <si>
    <r>
      <t>2.</t>
    </r>
    <r>
      <rPr>
        <sz val="11"/>
        <color indexed="8"/>
        <rFont val="Times New Roman"/>
        <family val="1"/>
      </rPr>
      <t xml:space="preserve"> Number of Small Grant Recipients with increased capacity to implement climate change adaptation projects</t>
    </r>
  </si>
  <si>
    <r>
      <t>2.</t>
    </r>
    <r>
      <rPr>
        <sz val="11"/>
        <color indexed="8"/>
        <rFont val="Times New Roman"/>
        <family val="1"/>
      </rPr>
      <t xml:space="preserve"> </t>
    </r>
    <r>
      <rPr>
        <b/>
        <u/>
        <sz val="11"/>
        <color indexed="8"/>
        <rFont val="Times New Roman"/>
        <family val="1"/>
      </rPr>
      <t>0</t>
    </r>
    <r>
      <rPr>
        <b/>
        <sz val="11"/>
        <color indexed="8"/>
        <rFont val="Times New Roman"/>
        <family val="1"/>
      </rPr>
      <t xml:space="preserve"> </t>
    </r>
    <r>
      <rPr>
        <sz val="11"/>
        <color indexed="8"/>
        <rFont val="Times New Roman"/>
        <family val="1"/>
      </rPr>
      <t>small</t>
    </r>
    <r>
      <rPr>
        <b/>
        <sz val="11"/>
        <color indexed="8"/>
        <rFont val="Times New Roman"/>
        <family val="1"/>
      </rPr>
      <t xml:space="preserve"> </t>
    </r>
    <r>
      <rPr>
        <sz val="11"/>
        <color indexed="8"/>
        <rFont val="Times New Roman"/>
        <family val="1"/>
      </rPr>
      <t>grant recipients</t>
    </r>
  </si>
  <si>
    <r>
      <t>2.</t>
    </r>
    <r>
      <rPr>
        <sz val="11"/>
        <color indexed="8"/>
        <rFont val="Times New Roman"/>
        <family val="1"/>
      </rPr>
      <t xml:space="preserve"> At least </t>
    </r>
    <r>
      <rPr>
        <b/>
        <u/>
        <sz val="11"/>
        <color indexed="8"/>
        <rFont val="Times New Roman"/>
        <family val="1"/>
      </rPr>
      <t>12</t>
    </r>
    <r>
      <rPr>
        <sz val="11"/>
        <color indexed="8"/>
        <rFont val="Times New Roman"/>
        <family val="1"/>
      </rPr>
      <t xml:space="preserve"> small grant recipients</t>
    </r>
  </si>
  <si>
    <t>3. Number of policy briefs presented to South African National Treasury and domestic Green Fund reflecting on experiences of the Community Adaptation SGF and informing appropriate actions with a view to creating a climate adaptation finance mechanism that supports local level responses</t>
  </si>
  <si>
    <r>
      <t>3.</t>
    </r>
    <r>
      <rPr>
        <sz val="11"/>
        <color indexed="8"/>
        <rFont val="Times New Roman"/>
        <family val="1"/>
      </rPr>
      <t xml:space="preserve"> </t>
    </r>
    <r>
      <rPr>
        <b/>
        <u/>
        <sz val="11"/>
        <color indexed="8"/>
        <rFont val="Times New Roman"/>
        <family val="1"/>
      </rPr>
      <t>0</t>
    </r>
    <r>
      <rPr>
        <b/>
        <sz val="11"/>
        <color indexed="8"/>
        <rFont val="Times New Roman"/>
        <family val="1"/>
      </rPr>
      <t xml:space="preserve"> </t>
    </r>
    <r>
      <rPr>
        <sz val="11"/>
        <color indexed="8"/>
        <rFont val="Times New Roman"/>
        <family val="1"/>
      </rPr>
      <t>policy briefs</t>
    </r>
  </si>
  <si>
    <r>
      <t>3.</t>
    </r>
    <r>
      <rPr>
        <sz val="11"/>
        <color indexed="8"/>
        <rFont val="Times New Roman"/>
        <family val="1"/>
      </rPr>
      <t xml:space="preserve"> </t>
    </r>
    <r>
      <rPr>
        <b/>
        <u/>
        <sz val="11"/>
        <color indexed="8"/>
        <rFont val="Times New Roman"/>
        <family val="1"/>
      </rPr>
      <t>0</t>
    </r>
    <r>
      <rPr>
        <b/>
        <sz val="11"/>
        <color indexed="8"/>
        <rFont val="Times New Roman"/>
        <family val="1"/>
      </rPr>
      <t xml:space="preserve"> </t>
    </r>
    <r>
      <rPr>
        <sz val="11"/>
        <color indexed="8"/>
        <rFont val="Times New Roman"/>
        <family val="1"/>
      </rPr>
      <t>policy briefs.</t>
    </r>
  </si>
  <si>
    <r>
      <t>3.</t>
    </r>
    <r>
      <rPr>
        <sz val="11"/>
        <color indexed="8"/>
        <rFont val="Times New Roman"/>
        <family val="1"/>
      </rPr>
      <t xml:space="preserve"> </t>
    </r>
    <r>
      <rPr>
        <b/>
        <u/>
        <sz val="11"/>
        <color indexed="8"/>
        <rFont val="Times New Roman"/>
        <family val="1"/>
      </rPr>
      <t>1</t>
    </r>
    <r>
      <rPr>
        <b/>
        <sz val="11"/>
        <color indexed="8"/>
        <rFont val="Times New Roman"/>
        <family val="1"/>
      </rPr>
      <t xml:space="preserve"> </t>
    </r>
    <r>
      <rPr>
        <sz val="11"/>
        <color indexed="8"/>
        <rFont val="Times New Roman"/>
        <family val="1"/>
      </rPr>
      <t>policy brief</t>
    </r>
  </si>
  <si>
    <t>Outcome 1: Small grants support concrete adaptation measures that strengthen livelihood strategies, adaptive capacity and ecosystem resilience in vulnerable communities in two district municipalities in South Africa</t>
  </si>
  <si>
    <t>Number of vulnerable community members with reduced risk to climate-driven impacts as a result of project interventions</t>
  </si>
  <si>
    <r>
      <t>0 women</t>
    </r>
    <r>
      <rPr>
        <sz val="11"/>
        <color theme="1"/>
        <rFont val="Times New Roman"/>
        <family val="1"/>
      </rPr>
      <t xml:space="preserve"> and </t>
    </r>
    <r>
      <rPr>
        <b/>
        <u/>
        <sz val="11"/>
        <color theme="1"/>
        <rFont val="Times New Roman"/>
        <family val="1"/>
      </rPr>
      <t>0 men</t>
    </r>
  </si>
  <si>
    <r>
      <t>528 women</t>
    </r>
    <r>
      <rPr>
        <sz val="11"/>
        <color theme="1"/>
        <rFont val="Times New Roman"/>
        <family val="1"/>
      </rPr>
      <t xml:space="preserve"> and </t>
    </r>
    <r>
      <rPr>
        <b/>
        <u/>
        <sz val="11"/>
        <color theme="1"/>
        <rFont val="Times New Roman"/>
        <family val="1"/>
      </rPr>
      <t>354 men</t>
    </r>
  </si>
  <si>
    <r>
      <t>300 women</t>
    </r>
    <r>
      <rPr>
        <sz val="11"/>
        <color indexed="8"/>
        <rFont val="Times New Roman"/>
        <family val="1"/>
      </rPr>
      <t xml:space="preserve"> and </t>
    </r>
    <r>
      <rPr>
        <b/>
        <u/>
        <sz val="11"/>
        <color indexed="8"/>
        <rFont val="Times New Roman"/>
        <family val="1"/>
      </rPr>
      <t>300 men</t>
    </r>
  </si>
  <si>
    <r>
      <t xml:space="preserve">Output 1.1: Adaptation assets strengthened through the implementation of at least 12 small grants (approximately USD 100,000 each) disbursed to at least 12 local institutions in the Mopani and Namakwa District Municipalities
</t>
    </r>
    <r>
      <rPr>
        <sz val="11"/>
        <color rgb="FF002060"/>
        <rFont val="Times New Roman"/>
        <family val="1"/>
      </rPr>
      <t/>
    </r>
  </si>
  <si>
    <t>Outcome 2: Small Grant Recipients and associated institutions are empowered to identify response measures to climate-induced vulnerabilities, and implement relevant climate change adaptation projects</t>
  </si>
  <si>
    <t>Number of Small Grant Recipients with increased capacity to implement adaptation projects that address risks to extreme weather events</t>
  </si>
  <si>
    <r>
      <t>0</t>
    </r>
    <r>
      <rPr>
        <b/>
        <sz val="11"/>
        <color indexed="8"/>
        <rFont val="Times New Roman"/>
        <family val="1"/>
      </rPr>
      <t xml:space="preserve"> </t>
    </r>
    <r>
      <rPr>
        <sz val="11"/>
        <color indexed="8"/>
        <rFont val="Times New Roman"/>
        <family val="1"/>
      </rPr>
      <t>small grant recipients.</t>
    </r>
  </si>
  <si>
    <r>
      <t xml:space="preserve">At least </t>
    </r>
    <r>
      <rPr>
        <b/>
        <u/>
        <sz val="11"/>
        <color indexed="8"/>
        <rFont val="Times New Roman"/>
        <family val="1"/>
      </rPr>
      <t>12</t>
    </r>
    <r>
      <rPr>
        <sz val="11"/>
        <color indexed="8"/>
        <rFont val="Times New Roman"/>
        <family val="1"/>
      </rPr>
      <t xml:space="preserve"> small grant recipients.</t>
    </r>
  </si>
  <si>
    <t xml:space="preserve">Output 2.1: At least 12 local institutions in the Mopani and Namakwa Districts are supported to develop small grant projects for local-level adaptation
</t>
  </si>
  <si>
    <t>1. Number of Small Grant Recipients with women within the management structures</t>
  </si>
  <si>
    <r>
      <t>1.</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</si>
  <si>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1.</t>
    </r>
    <r>
      <rPr>
        <sz val="11"/>
        <color indexed="8"/>
        <rFont val="Times New Roman"/>
        <family val="1"/>
      </rPr>
      <t xml:space="preserve"> At least </t>
    </r>
    <r>
      <rPr>
        <b/>
        <u/>
        <sz val="11"/>
        <color indexed="8"/>
        <rFont val="Times New Roman"/>
        <family val="1"/>
      </rPr>
      <t>10</t>
    </r>
    <r>
      <rPr>
        <sz val="11"/>
        <color indexed="8"/>
        <rFont val="Times New Roman"/>
        <family val="1"/>
      </rPr>
      <t xml:space="preserve"> small grant recipients</t>
    </r>
  </si>
  <si>
    <t>2. Number of small grant recipients new to climate change adaptation</t>
  </si>
  <si>
    <r>
      <t>2.</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</si>
  <si>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2.</t>
    </r>
    <r>
      <rPr>
        <sz val="11"/>
        <color indexed="8"/>
        <rFont val="Times New Roman"/>
        <family val="1"/>
      </rPr>
      <t xml:space="preserve"> </t>
    </r>
    <r>
      <rPr>
        <b/>
        <u/>
        <sz val="11"/>
        <color indexed="8"/>
        <rFont val="Times New Roman"/>
        <family val="1"/>
      </rPr>
      <t>9</t>
    </r>
    <r>
      <rPr>
        <sz val="11"/>
        <color indexed="8"/>
        <rFont val="Times New Roman"/>
        <family val="1"/>
      </rPr>
      <t xml:space="preserve"> small grant recipients</t>
    </r>
  </si>
  <si>
    <r>
      <t>2.</t>
    </r>
    <r>
      <rPr>
        <sz val="11"/>
        <color indexed="8"/>
        <rFont val="Times New Roman"/>
        <family val="1"/>
      </rPr>
      <t xml:space="preserve"> At least </t>
    </r>
    <r>
      <rPr>
        <b/>
        <u/>
        <sz val="11"/>
        <color indexed="8"/>
        <rFont val="Times New Roman"/>
        <family val="1"/>
      </rPr>
      <t>8</t>
    </r>
    <r>
      <rPr>
        <sz val="11"/>
        <color indexed="8"/>
        <rFont val="Times New Roman"/>
        <family val="1"/>
      </rPr>
      <t xml:space="preserve"> small grant recipients</t>
    </r>
  </si>
  <si>
    <r>
      <t>3.</t>
    </r>
    <r>
      <rPr>
        <sz val="11"/>
        <color indexed="8"/>
        <rFont val="Times New Roman"/>
        <family val="1"/>
      </rPr>
      <t xml:space="preserve"> Number of small grant recipients lead by civil society</t>
    </r>
  </si>
  <si>
    <r>
      <t>3.</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</si>
  <si>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3.</t>
    </r>
    <r>
      <rPr>
        <sz val="11"/>
        <color indexed="8"/>
        <rFont val="Times New Roman"/>
        <family val="1"/>
      </rPr>
      <t xml:space="preserve"> At least </t>
    </r>
    <r>
      <rPr>
        <b/>
        <u/>
        <sz val="11"/>
        <color indexed="8"/>
        <rFont val="Times New Roman"/>
        <family val="1"/>
      </rPr>
      <t>8</t>
    </r>
    <r>
      <rPr>
        <sz val="11"/>
        <color indexed="8"/>
        <rFont val="Times New Roman"/>
        <family val="1"/>
      </rPr>
      <t xml:space="preserve"> small grant recipients</t>
    </r>
  </si>
  <si>
    <r>
      <t>4.</t>
    </r>
    <r>
      <rPr>
        <sz val="11"/>
        <color indexed="8"/>
        <rFont val="Times New Roman"/>
        <family val="1"/>
      </rPr>
      <t xml:space="preserve"> Number of small grant recipients with civil society within the management structures</t>
    </r>
  </si>
  <si>
    <r>
      <t>4.</t>
    </r>
    <r>
      <rPr>
        <sz val="11"/>
        <color indexed="8"/>
        <rFont val="Times New Roman"/>
        <family val="1"/>
      </rPr>
      <t xml:space="preserve"> </t>
    </r>
    <r>
      <rPr>
        <b/>
        <u/>
        <sz val="11"/>
        <color indexed="8"/>
        <rFont val="Times New Roman"/>
        <family val="1"/>
      </rPr>
      <t>0</t>
    </r>
    <r>
      <rPr>
        <sz val="11"/>
        <color indexed="8"/>
        <rFont val="Times New Roman"/>
        <family val="1"/>
      </rPr>
      <t xml:space="preserve"> small grant recipients</t>
    </r>
  </si>
  <si>
    <r>
      <t>4.</t>
    </r>
    <r>
      <rPr>
        <sz val="11"/>
        <color indexed="8"/>
        <rFont val="Times New Roman"/>
        <family val="1"/>
      </rPr>
      <t xml:space="preserve"> </t>
    </r>
    <r>
      <rPr>
        <b/>
        <u/>
        <sz val="11"/>
        <color indexed="8"/>
        <rFont val="Times New Roman"/>
        <family val="1"/>
      </rPr>
      <t>13</t>
    </r>
    <r>
      <rPr>
        <sz val="11"/>
        <color indexed="8"/>
        <rFont val="Times New Roman"/>
        <family val="1"/>
      </rPr>
      <t xml:space="preserve"> small grant recipients</t>
    </r>
  </si>
  <si>
    <r>
      <t>4.</t>
    </r>
    <r>
      <rPr>
        <sz val="11"/>
        <color indexed="8"/>
        <rFont val="Times New Roman"/>
        <family val="1"/>
      </rPr>
      <t xml:space="preserve"> At least </t>
    </r>
    <r>
      <rPr>
        <b/>
        <u/>
        <sz val="11"/>
        <color indexed="8"/>
        <rFont val="Times New Roman"/>
        <family val="1"/>
      </rPr>
      <t>12</t>
    </r>
    <r>
      <rPr>
        <sz val="11"/>
        <color indexed="8"/>
        <rFont val="Times New Roman"/>
        <family val="1"/>
      </rPr>
      <t xml:space="preserve"> small grant recipients</t>
    </r>
  </si>
  <si>
    <t>Output 2.2: At least 12 local institutions in the Mopani and Namakwa Districts are supported to implement integrated climate adaptation responses</t>
  </si>
  <si>
    <t>Number of project site visits by Facilitating Agents</t>
  </si>
  <si>
    <r>
      <t>0</t>
    </r>
    <r>
      <rPr>
        <sz val="11"/>
        <color indexed="8"/>
        <rFont val="Times New Roman"/>
        <family val="1"/>
      </rPr>
      <t xml:space="preserve"> site visits</t>
    </r>
  </si>
  <si>
    <r>
      <rPr>
        <b/>
        <u/>
        <sz val="11"/>
        <color theme="1"/>
        <rFont val="Times New Roman"/>
        <family val="1"/>
      </rPr>
      <t>192</t>
    </r>
    <r>
      <rPr>
        <b/>
        <sz val="11"/>
        <color indexed="8"/>
        <rFont val="Times New Roman"/>
        <family val="1"/>
      </rPr>
      <t xml:space="preserve"> </t>
    </r>
    <r>
      <rPr>
        <sz val="11"/>
        <color indexed="8"/>
        <rFont val="Times New Roman"/>
        <family val="1"/>
      </rPr>
      <t>site visits</t>
    </r>
  </si>
  <si>
    <t>Outcome 3: A methodology for enhancing direct access to climate finance is developed, based on lessons learned, providing recommendations for scaling up and replicating in South Africa and beyond</t>
  </si>
  <si>
    <t>Number of methodologies for enhanced direct access to climate finance</t>
  </si>
  <si>
    <r>
      <t>0</t>
    </r>
    <r>
      <rPr>
        <sz val="11"/>
        <color indexed="8"/>
        <rFont val="Times New Roman"/>
        <family val="1"/>
      </rPr>
      <t xml:space="preserve"> methodologies</t>
    </r>
  </si>
  <si>
    <r>
      <t>1</t>
    </r>
    <r>
      <rPr>
        <b/>
        <sz val="11"/>
        <color indexed="8"/>
        <rFont val="Times New Roman"/>
        <family val="1"/>
      </rPr>
      <t xml:space="preserve"> </t>
    </r>
    <r>
      <rPr>
        <sz val="11"/>
        <color indexed="8"/>
        <rFont val="Times New Roman"/>
        <family val="1"/>
      </rPr>
      <t>methodology</t>
    </r>
  </si>
  <si>
    <t xml:space="preserve">Output 3.1: Training opportunities are provided for Small Grant Recipients Number of training sessions to build local community capacity in inter alia climate change adaptation and financial management skills
</t>
  </si>
  <si>
    <r>
      <t xml:space="preserve">Number of training sessions to build local community capacity in </t>
    </r>
    <r>
      <rPr>
        <i/>
        <sz val="11"/>
        <color indexed="8"/>
        <rFont val="Times New Roman"/>
        <family val="1"/>
      </rPr>
      <t xml:space="preserve">inter alia </t>
    </r>
    <r>
      <rPr>
        <sz val="11"/>
        <color indexed="8"/>
        <rFont val="Times New Roman"/>
        <family val="1"/>
      </rPr>
      <t>climate change adaptation and financial management skills</t>
    </r>
  </si>
  <si>
    <r>
      <t>0</t>
    </r>
    <r>
      <rPr>
        <sz val="11"/>
        <color indexed="8"/>
        <rFont val="Times New Roman"/>
        <family val="1"/>
      </rPr>
      <t xml:space="preserve"> training sessions</t>
    </r>
  </si>
  <si>
    <r>
      <t>17</t>
    </r>
    <r>
      <rPr>
        <sz val="11"/>
        <color indexed="8"/>
        <rFont val="Times New Roman"/>
        <family val="1"/>
      </rPr>
      <t xml:space="preserve"> training sessions</t>
    </r>
  </si>
  <si>
    <r>
      <t>10</t>
    </r>
    <r>
      <rPr>
        <sz val="11"/>
        <color indexed="8"/>
        <rFont val="Times New Roman"/>
        <family val="1"/>
      </rPr>
      <t xml:space="preserve"> training sessions</t>
    </r>
  </si>
  <si>
    <t xml:space="preserve">Output 3.2: Local networks for reducing climate change vulnerability and risk reduction are developed, expanded and strengthened Number of fora for grant recipients to share experiences at inter- and intra-Municipal levels
</t>
  </si>
  <si>
    <t>Number of fora for grant recipients to share experiences at inter- and intra-Municipal levels</t>
  </si>
  <si>
    <r>
      <t>0</t>
    </r>
    <r>
      <rPr>
        <sz val="11"/>
        <color indexed="8"/>
        <rFont val="Times New Roman"/>
        <family val="1"/>
      </rPr>
      <t xml:space="preserve"> fora</t>
    </r>
  </si>
  <si>
    <r>
      <t xml:space="preserve">At least </t>
    </r>
    <r>
      <rPr>
        <b/>
        <u/>
        <sz val="11"/>
        <color indexed="8"/>
        <rFont val="Times New Roman"/>
        <family val="1"/>
      </rPr>
      <t>4</t>
    </r>
    <r>
      <rPr>
        <sz val="11"/>
        <color indexed="8"/>
        <rFont val="Times New Roman"/>
        <family val="1"/>
      </rPr>
      <t xml:space="preserve"> fora</t>
    </r>
  </si>
  <si>
    <r>
      <t>1.</t>
    </r>
    <r>
      <rPr>
        <sz val="11"/>
        <color indexed="8"/>
        <rFont val="Times New Roman"/>
        <family val="1"/>
      </rPr>
      <t xml:space="preserve"> Number of fora where project outcomes and relevant policy recommendations are presented</t>
    </r>
  </si>
  <si>
    <r>
      <t>1.</t>
    </r>
    <r>
      <rPr>
        <sz val="11"/>
        <color indexed="8"/>
        <rFont val="Times New Roman"/>
        <family val="1"/>
      </rPr>
      <t xml:space="preserve"> </t>
    </r>
    <r>
      <rPr>
        <b/>
        <u/>
        <sz val="11"/>
        <color indexed="8"/>
        <rFont val="Times New Roman"/>
        <family val="1"/>
      </rPr>
      <t>0</t>
    </r>
    <r>
      <rPr>
        <sz val="11"/>
        <color indexed="8"/>
        <rFont val="Times New Roman"/>
        <family val="1"/>
      </rPr>
      <t xml:space="preserve"> fora</t>
    </r>
  </si>
  <si>
    <r>
      <t>1.</t>
    </r>
    <r>
      <rPr>
        <sz val="11"/>
        <color indexed="8"/>
        <rFont val="Times New Roman"/>
        <family val="1"/>
      </rPr>
      <t xml:space="preserve"> At least </t>
    </r>
    <r>
      <rPr>
        <b/>
        <u/>
        <sz val="11"/>
        <color indexed="8"/>
        <rFont val="Times New Roman"/>
        <family val="1"/>
      </rPr>
      <t>6</t>
    </r>
    <r>
      <rPr>
        <sz val="11"/>
        <color indexed="8"/>
        <rFont val="Times New Roman"/>
        <family val="1"/>
      </rPr>
      <t xml:space="preserve"> fora (</t>
    </r>
    <r>
      <rPr>
        <b/>
        <u/>
        <sz val="11"/>
        <color indexed="8"/>
        <rFont val="Times New Roman"/>
        <family val="1"/>
      </rPr>
      <t>4</t>
    </r>
    <r>
      <rPr>
        <sz val="11"/>
        <color indexed="8"/>
        <rFont val="Times New Roman"/>
        <family val="1"/>
      </rPr>
      <t xml:space="preserve"> local, </t>
    </r>
    <r>
      <rPr>
        <b/>
        <u/>
        <sz val="11"/>
        <color indexed="8"/>
        <rFont val="Times New Roman"/>
        <family val="1"/>
      </rPr>
      <t>1</t>
    </r>
    <r>
      <rPr>
        <sz val="11"/>
        <color indexed="8"/>
        <rFont val="Times New Roman"/>
        <family val="1"/>
      </rPr>
      <t xml:space="preserve"> national and </t>
    </r>
    <r>
      <rPr>
        <b/>
        <u/>
        <sz val="11"/>
        <color indexed="8"/>
        <rFont val="Times New Roman"/>
        <family val="1"/>
      </rPr>
      <t xml:space="preserve">1 </t>
    </r>
    <r>
      <rPr>
        <sz val="11"/>
        <color indexed="8"/>
        <rFont val="Times New Roman"/>
        <family val="1"/>
      </rPr>
      <t>international fora)</t>
    </r>
  </si>
  <si>
    <r>
      <t>2.</t>
    </r>
    <r>
      <rPr>
        <sz val="11"/>
        <color indexed="8"/>
        <rFont val="Times New Roman"/>
        <family val="1"/>
      </rPr>
      <t xml:space="preserve"> Number of case studies capturing beneficiary and grantee experiences</t>
    </r>
  </si>
  <si>
    <r>
      <t>2.</t>
    </r>
    <r>
      <rPr>
        <sz val="11"/>
        <color indexed="8"/>
        <rFont val="Times New Roman"/>
        <family val="1"/>
      </rPr>
      <t xml:space="preserve"> </t>
    </r>
    <r>
      <rPr>
        <b/>
        <u/>
        <sz val="11"/>
        <color indexed="8"/>
        <rFont val="Times New Roman"/>
        <family val="1"/>
      </rPr>
      <t>0</t>
    </r>
    <r>
      <rPr>
        <sz val="11"/>
        <color indexed="8"/>
        <rFont val="Times New Roman"/>
        <family val="1"/>
      </rPr>
      <t xml:space="preserve"> case studies</t>
    </r>
  </si>
  <si>
    <r>
      <t>2.</t>
    </r>
    <r>
      <rPr>
        <sz val="11"/>
        <color indexed="8"/>
        <rFont val="Times New Roman"/>
        <family val="1"/>
      </rPr>
      <t xml:space="preserve">At least </t>
    </r>
    <r>
      <rPr>
        <b/>
        <u/>
        <sz val="11"/>
        <color indexed="8"/>
        <rFont val="Times New Roman"/>
        <family val="1"/>
      </rPr>
      <t>8</t>
    </r>
    <r>
      <rPr>
        <sz val="11"/>
        <color indexed="8"/>
        <rFont val="Times New Roman"/>
        <family val="1"/>
      </rPr>
      <t xml:space="preserve"> case studies</t>
    </r>
  </si>
  <si>
    <t>QUALITATIVE MEASURES and LESSONS LEARNED</t>
  </si>
  <si>
    <t>Please complete the following section every reporting period</t>
  </si>
  <si>
    <t>Implementation and Adaptive Management</t>
  </si>
  <si>
    <t>What implementation issues/lessons, either positive or negative, affected progress?</t>
  </si>
  <si>
    <t>Were there any delays in implementation?  If so, include any causes of delays. What measures have been taken to reduce delays?</t>
  </si>
  <si>
    <t>Describe any changes undertaken to improve results on the ground or any changes made to project outputs (i.e. changes to project design)</t>
  </si>
  <si>
    <t>How have gender considerations been taken into consideration during the reporting period? What have been the lessons learned as a consequence of inclusion of such considerations on project performance or impacts?</t>
  </si>
  <si>
    <r>
      <t xml:space="preserve">Please complete the following section at </t>
    </r>
    <r>
      <rPr>
        <b/>
        <i/>
        <sz val="11"/>
        <rFont val="Times New Roman"/>
        <family val="1"/>
      </rPr>
      <t xml:space="preserve">mid-term </t>
    </r>
    <r>
      <rPr>
        <i/>
        <sz val="11"/>
        <rFont val="Times New Roman"/>
        <family val="1"/>
      </rPr>
      <t>and</t>
    </r>
    <r>
      <rPr>
        <b/>
        <i/>
        <sz val="11"/>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</si>
  <si>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</si>
  <si>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</si>
  <si>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</si>
  <si>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</si>
  <si>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</si>
  <si>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</si>
  <si>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</si>
  <si>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 xml:space="preserve"> 
 </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</si>
  <si>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</si>
  <si>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</si>
  <si>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</si>
  <si>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</si>
  <si>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</si>
  <si>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</si>
  <si>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</si>
  <si>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How has existing information/data/knowledge been used to inform project development and implementation? What kinds of information/data/knowledge were used?</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</si>
  <si>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</si>
  <si>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</si>
  <si>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</si>
  <si>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</si>
  <si>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</si>
  <si>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</si>
  <si>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</si>
  <si>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</si>
  <si>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</si>
  <si>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Type of implementing entity</t>
  </si>
  <si>
    <t>NIE</t>
  </si>
  <si>
    <t>Country</t>
  </si>
  <si>
    <t>Region</t>
  </si>
  <si>
    <t>Africa</t>
  </si>
  <si>
    <t>Sector</t>
  </si>
  <si>
    <t>Multi-sector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</si>
  <si>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</si>
  <si>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</si>
  <si>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</si>
  <si>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</si>
  <si>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</si>
  <si>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Times New Roman"/>
        <family val="1"/>
      </rPr>
      <t>Core Indicator</t>
    </r>
    <r>
      <rPr>
        <sz val="11"/>
        <color theme="1"/>
        <rFont val="Times New Roman"/>
        <family val="1"/>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</si>
  <si>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</si>
  <si>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</si>
  <si>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</si>
  <si>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</si>
  <si>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</si>
  <si>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</si>
  <si>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</si>
  <si>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</si>
  <si>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</si>
  <si>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</si>
  <si>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</si>
  <si>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</si>
  <si>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</si>
  <si>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</si>
  <si>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</si>
  <si>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</si>
  <si>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</si>
  <si>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</si>
  <si>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Times New Roman"/>
        <family val="1"/>
      </rPr>
      <t>Core Indicator</t>
    </r>
    <r>
      <rPr>
        <sz val="11"/>
        <color theme="1"/>
        <rFont val="Times New Roman"/>
        <family val="1"/>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</si>
  <si>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</si>
  <si>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</si>
  <si>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</si>
  <si>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</si>
  <si>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</si>
  <si>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</si>
  <si>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</si>
  <si>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</si>
  <si>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</si>
  <si>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</si>
  <si>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</si>
  <si>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</si>
  <si>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</si>
  <si>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</si>
  <si>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NGO</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</si>
  <si>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</si>
  <si>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</si>
  <si>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</si>
  <si>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</si>
  <si>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</si>
  <si>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</si>
  <si>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</si>
  <si>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</si>
  <si>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</si>
  <si>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2: Partially not aware</t>
  </si>
  <si>
    <t>5: Fully aware</t>
  </si>
  <si>
    <t>3: Partially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</si>
  <si>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</si>
  <si>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</si>
  <si>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</si>
  <si>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</si>
  <si>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</si>
  <si>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Times New Roman"/>
        <family val="1"/>
      </rPr>
      <t>Core Indicator</t>
    </r>
    <r>
      <rPr>
        <sz val="11"/>
        <color theme="1"/>
        <rFont val="Times New Roman"/>
        <family val="1"/>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</si>
  <si>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</si>
  <si>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</si>
  <si>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</si>
  <si>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</si>
  <si>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</si>
  <si>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</si>
  <si>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</si>
  <si>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</si>
  <si>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</si>
  <si>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Times New Roman"/>
        <family val="1"/>
      </rPr>
      <t>Core Indicator</t>
    </r>
    <r>
      <rPr>
        <sz val="11"/>
        <color theme="1"/>
        <rFont val="Times New Roman"/>
        <family val="1"/>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</si>
  <si>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</si>
  <si>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</si>
  <si>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</si>
  <si>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</si>
  <si>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</si>
  <si>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</si>
  <si>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</si>
  <si>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</si>
  <si>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</si>
  <si>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</si>
  <si>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</si>
  <si>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</si>
  <si>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</si>
  <si>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</si>
  <si>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</si>
  <si>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</si>
  <si>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</si>
  <si>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</si>
  <si>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Physical capital</t>
  </si>
  <si>
    <t>Community-based adaptation</t>
  </si>
  <si>
    <r>
      <rPr>
        <b/>
        <u/>
        <sz val="11"/>
        <color theme="1"/>
        <rFont val="Times New Roman"/>
        <family val="1"/>
      </rPr>
      <t>Core Indicator</t>
    </r>
    <r>
      <rPr>
        <sz val="11"/>
        <color theme="1"/>
        <rFont val="Times New Roman"/>
        <family val="1"/>
      </rPr>
      <t xml:space="preserve"> 6.1.2: Increased income, or avoided decrease in income</t>
    </r>
  </si>
  <si>
    <r>
      <t xml:space="preserve">Number of households </t>
    </r>
    <r>
      <rPr>
        <i/>
        <sz val="9"/>
        <color theme="1"/>
        <rFont val="Times New Roman"/>
        <family val="1"/>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</si>
  <si>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</si>
  <si>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</si>
  <si>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</si>
  <si>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</si>
  <si>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</si>
  <si>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2: Most not integrated</t>
  </si>
  <si>
    <t>4: Most</t>
  </si>
  <si>
    <t>Output 7:Improved integration of climate-resilience strategies into country development plans</t>
  </si>
  <si>
    <t>Indicator 7.1: No. of policies introduced or adjusted to address climate change risks</t>
  </si>
  <si>
    <t>No. of Policies introduced or adjusted</t>
  </si>
  <si>
    <t>Local</t>
  </si>
  <si>
    <t>Other policy</t>
  </si>
  <si>
    <t>Indicator 7.2: No. of targeted development strategies with incorporated climate change priorities enforced</t>
  </si>
  <si>
    <t>No. of Development strategies</t>
  </si>
  <si>
    <t>Regulation</t>
  </si>
  <si>
    <t>Effectiveness</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</si>
  <si>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</si>
  <si>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</si>
  <si>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</si>
  <si>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</si>
  <si>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IDENTIFIED RISKS</t>
  </si>
  <si>
    <t>List all Risks identified in project preparation phase and what  steps are being taken to mitigate them</t>
  </si>
  <si>
    <t>Identified Risk</t>
  </si>
  <si>
    <t>Current Status</t>
  </si>
  <si>
    <t>Steps Taken to Mitigate Risk</t>
  </si>
  <si>
    <t>Financial</t>
  </si>
  <si>
    <r>
      <t>Fluctuations in exchange rate (USD -</t>
    </r>
    <r>
      <rPr>
        <sz val="11"/>
        <color theme="5" tint="-0.249977111117893"/>
        <rFont val="Times New Roman"/>
        <family val="1"/>
      </rPr>
      <t xml:space="preserve"> </t>
    </r>
    <r>
      <rPr>
        <sz val="11"/>
        <rFont val="Times New Roman"/>
        <family val="1"/>
      </rPr>
      <t>US Dollars : ZAR - South African Rands) which could affect the funding available for implementation and lead to budgetary constraints.</t>
    </r>
  </si>
  <si>
    <t>Low</t>
  </si>
  <si>
    <t>Ineffective management of project funds affects project implementation.</t>
  </si>
  <si>
    <t xml:space="preserve">Delays in the disbursement of funds, procurement and institutional inefficiencies (e.g. lengthy approval processes) result in delayed recruitment of project staff and hence project implementation. </t>
  </si>
  <si>
    <t>Delayed implementation and completion of small grant projects due to unanticipated events</t>
  </si>
  <si>
    <t>Medium</t>
  </si>
  <si>
    <t>Project</t>
  </si>
  <si>
    <t xml:space="preserve">Lack of incentives for local communities and Small Grant Recipients to apply for small grants, initially, and failure to create ownership of the projects at the community level once the small grants are awarded. </t>
  </si>
  <si>
    <t>Small grant projects under the identified Investment Windows fail to build climate resilience in vulnerable, local communities.</t>
  </si>
  <si>
    <t>Institutional</t>
  </si>
  <si>
    <t xml:space="preserve">Poor coordination with other climate change projects in the focal areas limits the potential to learn from and build on the experiences of related projects. </t>
  </si>
  <si>
    <t>Limited capacity of grant recipients to coordinate and deliver project outputs</t>
  </si>
  <si>
    <t>Project governance structures fail to perform effectively and efficiently</t>
  </si>
  <si>
    <t>Critical Risks Affecting Progress (Not identified at project design)</t>
  </si>
  <si>
    <t>Limited capacity of applicants in the target areas result in poor quality proposals and delayed approval of small grant projects</t>
  </si>
  <si>
    <t>Small grant projects do not deliver the adaptation benefits anticipated under the different Investment Windows</t>
  </si>
  <si>
    <t>Risk Measures: Were there any risk mitigation measures employed during the current reporting period?  If so, were risks reduced?  If not, why were these risks not reduced?</t>
  </si>
  <si>
    <t>Add any comments relevant to risk mitigation (word limit = 500)</t>
  </si>
  <si>
    <t>01 October 2017 - 30 September 2018</t>
  </si>
  <si>
    <t>RISK ASSESSMENT</t>
  </si>
  <si>
    <r>
      <t>2</t>
    </r>
    <r>
      <rPr>
        <sz val="11"/>
        <color indexed="8"/>
        <rFont val="Times New Roman"/>
        <family val="1"/>
      </rPr>
      <t xml:space="preserve"> fora</t>
    </r>
  </si>
  <si>
    <t>Small Grant Projects do not achieve all their adaptation asset project targets</t>
  </si>
  <si>
    <t xml:space="preserve">The payments received by the National Implementing Entity from the AF, have been at an exchange rate more favourable than predicted in the project proposal. Despite this, a precautionary approach has been adopted. The Executing Entity and the National Implementing Entity will continue working together closely on the programming of any exchange gains to support necessary adaptive management going forward. 
It is for this reason that this risk is rated low, the same rating as for the previous year's Project Progress Report. 
</t>
  </si>
  <si>
    <t xml:space="preserve">All SGRs are being closely tracked and supported to deliver their project deliverables.
This risk is still rated as medium, as per year 2, as it remains a critical focus of project management. 
</t>
  </si>
  <si>
    <t xml:space="preserve">Component 1
1. Small Grant Recipients are contracted and the first disbursements paid. 
2. Tangible adaptation benefits are delivered. 
</t>
  </si>
  <si>
    <t xml:space="preserve">Component 1
1. Contracts are signed for 12 Small Grant Recipients (six in each target area) and disbursements paid.
2. Tangible adaptation benefits are delivered.  
</t>
  </si>
  <si>
    <t xml:space="preserve">Component 2
1. Facilitating Agencies for each target District are contracted to support local communities.
2. Facilitating Agencies identify and support Applicants with proposal development.
3. Facilitating Agencies build the capacity of Small Grant Recipients.
</t>
  </si>
  <si>
    <t xml:space="preserve">Component 2
1. Facilitating Agencies for each target District are contracted to support local communities.
2. Facilitating Agencies identify and support Applicants with proposal development and project implementation.
3. Facilitating Agencies build the capacity of Small Grant Recipients.
4. EE build capacity of FAs and SGRs
</t>
  </si>
  <si>
    <t xml:space="preserve">Component 3
1. Small Grant Recipients are trained. 
2. Learning platforms are made available to Small Grant Recipients.  
3. Case studies and policy recommendations are produced.
</t>
  </si>
  <si>
    <t xml:space="preserve">Component 3
1. Small Grant Recipients are trained to develop their proposals and have increased capacity to implement climate change adaptation projects.
2. Opportunities for Small Grant Recipients to exchange knowledge and learning are created.  
3. It is not expected that case studies and policy recommendations are produced in the first two years of the project. 
4. Project outcomes are presented at district / national / international fora.
</t>
  </si>
  <si>
    <t xml:space="preserve">Governance Mechanism:
- mechanism established
- mechanism operational (quarterly milestone)
</t>
  </si>
  <si>
    <t xml:space="preserve">By the end of Year 3, it is expected that the governance mechanism of the SGF will be fully functional i </t>
  </si>
  <si>
    <t xml:space="preserve">Environmental and Social Safeguard and Gender Screening:
- tools and procedures for screening developed
- screening process operational (quarterly milestone)
</t>
  </si>
  <si>
    <t>By Year 3, It is expected that developed tools for screening and assessing SGR activities against environmental and social safeguards and gender mainstreaming will be applied to new and existing projects, to ensure that any unintended negative impacts are avoided, or mitigated if necessary.</t>
  </si>
  <si>
    <t xml:space="preserve">Technical and Financial Risk Management:
- reporting and forecasting template developed 
- funds disbursed based on approved reports (quarterly milestone)
</t>
  </si>
  <si>
    <t xml:space="preserve">By the end of Year 2, it was expected that the technical and financial reporting and forecasting templates that were developed in Year 1 would be in use, and that the EE will be reporting to the NIE quarterly.
Challenges that were experienced with the original reporting templates resulted in new templates being developed over the course of Year 3. 
It was expected that by Year 3 these would be in use, allowing the management of technical and financial risks, and ensuring that only activities and expenses in line with the project's Annual Plans, and the project's Disbursement and Expenditure Guidelines, would be approved. 
</t>
  </si>
  <si>
    <r>
      <rPr>
        <u/>
        <sz val="11"/>
        <rFont val="Times New Roman"/>
        <family val="1"/>
      </rPr>
      <t>Component 2</t>
    </r>
    <r>
      <rPr>
        <sz val="11"/>
        <rFont val="Times New Roman"/>
        <family val="1"/>
      </rPr>
      <t xml:space="preserve">
1. The contracted Facilitating Agencies continued with providing ongoing support, mentoring and capacity building, largely done through regular site visits. This was done from proposal development stage to project implementation. The Facilitating Agencies have offered significant support in the fields of climate change adaptation and organisational development capacity building for community based organisations.
2. The Facilitating Agencies supported at least 17 applicants with the development of their detailed project proposals, including identifying external expert support when required and assisting with Environmental and Social Policy Compliance.
3. The Facilitating Agencies have provided extensive one-on-one capacity support to Small Grant Recipients on various technical, organisational development, reporting, monitoring and evaluation, and compliance aspects of their projects, as needed. As a result the Facilitating Agencies have conducted more site visits than anticipated in the last 3 years. Additionally the Facilitating Agencies have assisted Small Grant Recipients substantially in terms of the Environmental Social Policy Principles, helping the grantees to both understand and adhere to them. The unanticipated level of capacity building required in multiple areas by the Small Grant Recipients, as has resulted in the Facilitating Agencies providing substantially more support and training than planned, as per the SGF Proposal Document.  This unancipated level of need has also required extra effort from the Executing Entity, beyond it's administrative role, which has resulted in the Executing Entity providing substantial support in terms of technical aspects of the project, identifying and meeting Environmental Social Policy principles requirements and financial management.  </t>
    </r>
  </si>
  <si>
    <r>
      <t>2.</t>
    </r>
    <r>
      <rPr>
        <sz val="11"/>
        <color indexed="8"/>
        <rFont val="Times New Roman"/>
        <family val="1"/>
      </rPr>
      <t xml:space="preserve"> </t>
    </r>
    <r>
      <rPr>
        <b/>
        <u/>
        <sz val="11"/>
        <color indexed="8"/>
        <rFont val="Times New Roman"/>
        <family val="1"/>
      </rPr>
      <t xml:space="preserve">6 </t>
    </r>
    <r>
      <rPr>
        <b/>
        <sz val="11"/>
        <color indexed="8"/>
        <rFont val="Times New Roman"/>
        <family val="1"/>
      </rPr>
      <t xml:space="preserve">small </t>
    </r>
    <r>
      <rPr>
        <sz val="11"/>
        <color indexed="8"/>
        <rFont val="Times New Roman"/>
        <family val="1"/>
      </rPr>
      <t>grant recipients</t>
    </r>
  </si>
  <si>
    <t xml:space="preserve">2. Number of livelihood adaptation assets:
• number of savings groups
• number of water committees
• number of storage and processing sheds
• number of enhanced early warning systems
• number of disaster risk response mechanisms
• number of climate resilient smale-scale fisher cooperatives
• number of shelters for vegetable production
• number of communal market facilities
• number of cooling facilities for food traders
</t>
  </si>
  <si>
    <t xml:space="preserve">3. Number of settlement adaptation assets:
• number of houses with improved insulation
• number of tanks used for domestic rainwater harvesting
• number of installed compost toilets
• number of mobile herder shelters
• number of dams refurbished
• area (ha) with improved coastal storm protection
• number of improved river crossings
• area (ha) of rehabilitated wetlands and riparian systems
</t>
  </si>
  <si>
    <r>
      <rPr>
        <b/>
        <u/>
        <sz val="11"/>
        <color indexed="8"/>
        <rFont val="Times New Roman"/>
        <family val="1"/>
      </rPr>
      <t>6</t>
    </r>
    <r>
      <rPr>
        <b/>
        <sz val="11"/>
        <color indexed="8"/>
        <rFont val="Times New Roman"/>
        <family val="1"/>
      </rPr>
      <t xml:space="preserve"> </t>
    </r>
    <r>
      <rPr>
        <sz val="11"/>
        <color indexed="8"/>
        <rFont val="Times New Roman"/>
        <family val="1"/>
      </rPr>
      <t>small grant recipients.</t>
    </r>
  </si>
  <si>
    <r>
      <t>1.</t>
    </r>
    <r>
      <rPr>
        <sz val="11"/>
        <color indexed="8"/>
        <rFont val="Times New Roman"/>
        <family val="1"/>
      </rPr>
      <t xml:space="preserve"> </t>
    </r>
    <r>
      <rPr>
        <b/>
        <u/>
        <sz val="11"/>
        <color indexed="8"/>
        <rFont val="Times New Roman"/>
        <family val="1"/>
      </rPr>
      <t>12</t>
    </r>
    <r>
      <rPr>
        <sz val="11"/>
        <color indexed="8"/>
        <rFont val="Times New Roman"/>
        <family val="1"/>
      </rPr>
      <t xml:space="preserve"> small grant recipients</t>
    </r>
  </si>
  <si>
    <r>
      <t>3.</t>
    </r>
    <r>
      <rPr>
        <sz val="11"/>
        <color indexed="8"/>
        <rFont val="Times New Roman"/>
        <family val="1"/>
      </rPr>
      <t xml:space="preserve"> </t>
    </r>
    <r>
      <rPr>
        <b/>
        <u/>
        <sz val="11"/>
        <color indexed="8"/>
        <rFont val="Times New Roman"/>
        <family val="1"/>
      </rPr>
      <t>11</t>
    </r>
    <r>
      <rPr>
        <sz val="11"/>
        <color indexed="8"/>
        <rFont val="Times New Roman"/>
        <family val="1"/>
      </rPr>
      <t xml:space="preserve"> small grant recipients</t>
    </r>
  </si>
  <si>
    <r>
      <t xml:space="preserve">• </t>
    </r>
    <r>
      <rPr>
        <b/>
        <u/>
        <sz val="11"/>
        <rFont val="Times New Roman"/>
        <family val="1"/>
      </rPr>
      <t>0</t>
    </r>
    <r>
      <rPr>
        <sz val="11"/>
        <rFont val="Times New Roman"/>
        <family val="1"/>
      </rPr>
      <t xml:space="preserve"> savings groups
• </t>
    </r>
    <r>
      <rPr>
        <b/>
        <u/>
        <sz val="11"/>
        <rFont val="Times New Roman"/>
        <family val="1"/>
      </rPr>
      <t>0</t>
    </r>
    <r>
      <rPr>
        <sz val="11"/>
        <rFont val="Times New Roman"/>
        <family val="1"/>
      </rPr>
      <t xml:space="preserve"> water committees
• </t>
    </r>
    <r>
      <rPr>
        <b/>
        <u/>
        <sz val="11"/>
        <rFont val="Times New Roman"/>
        <family val="1"/>
      </rPr>
      <t>0</t>
    </r>
    <r>
      <rPr>
        <sz val="11"/>
        <rFont val="Times New Roman"/>
        <family val="1"/>
      </rPr>
      <t xml:space="preserve"> storage and processing sheds
• </t>
    </r>
    <r>
      <rPr>
        <b/>
        <u/>
        <sz val="11"/>
        <rFont val="Times New Roman"/>
        <family val="1"/>
      </rPr>
      <t>0</t>
    </r>
    <r>
      <rPr>
        <sz val="11"/>
        <rFont val="Times New Roman"/>
        <family val="1"/>
      </rPr>
      <t xml:space="preserve"> enhanced early warning systems
• </t>
    </r>
    <r>
      <rPr>
        <b/>
        <u/>
        <sz val="11"/>
        <rFont val="Times New Roman"/>
        <family val="1"/>
      </rPr>
      <t>0</t>
    </r>
    <r>
      <rPr>
        <sz val="11"/>
        <rFont val="Times New Roman"/>
        <family val="1"/>
      </rPr>
      <t xml:space="preserve"> disaster risk response mechanisms
• </t>
    </r>
    <r>
      <rPr>
        <b/>
        <u/>
        <sz val="11"/>
        <rFont val="Times New Roman"/>
        <family val="1"/>
      </rPr>
      <t>0</t>
    </r>
    <r>
      <rPr>
        <sz val="11"/>
        <rFont val="Times New Roman"/>
        <family val="1"/>
      </rPr>
      <t xml:space="preserve"> climate resilient smale-scale fisher cooperatives
• </t>
    </r>
    <r>
      <rPr>
        <b/>
        <u/>
        <sz val="11"/>
        <rFont val="Times New Roman"/>
        <family val="1"/>
      </rPr>
      <t>0</t>
    </r>
    <r>
      <rPr>
        <sz val="11"/>
        <rFont val="Times New Roman"/>
        <family val="1"/>
      </rPr>
      <t xml:space="preserve"> shelters for vegetable production
• </t>
    </r>
    <r>
      <rPr>
        <b/>
        <u/>
        <sz val="11"/>
        <rFont val="Times New Roman"/>
        <family val="1"/>
      </rPr>
      <t>0</t>
    </r>
    <r>
      <rPr>
        <sz val="11"/>
        <rFont val="Times New Roman"/>
        <family val="1"/>
      </rPr>
      <t xml:space="preserve"> communal market facilities
• </t>
    </r>
    <r>
      <rPr>
        <b/>
        <u/>
        <sz val="11"/>
        <rFont val="Times New Roman"/>
        <family val="1"/>
      </rPr>
      <t>0</t>
    </r>
    <r>
      <rPr>
        <sz val="11"/>
        <rFont val="Times New Roman"/>
        <family val="1"/>
      </rPr>
      <t xml:space="preserve"> cooling facilities for food traders
</t>
    </r>
  </si>
  <si>
    <r>
      <t xml:space="preserve">• </t>
    </r>
    <r>
      <rPr>
        <b/>
        <u/>
        <sz val="11"/>
        <rFont val="Times New Roman"/>
        <family val="1"/>
      </rPr>
      <t>13</t>
    </r>
    <r>
      <rPr>
        <sz val="11"/>
        <rFont val="Times New Roman"/>
        <family val="1"/>
      </rPr>
      <t xml:space="preserve"> savings groups
• </t>
    </r>
    <r>
      <rPr>
        <b/>
        <u/>
        <sz val="11"/>
        <rFont val="Times New Roman"/>
        <family val="1"/>
      </rPr>
      <t>1</t>
    </r>
    <r>
      <rPr>
        <sz val="11"/>
        <rFont val="Times New Roman"/>
        <family val="1"/>
      </rPr>
      <t xml:space="preserve"> water committees
• </t>
    </r>
    <r>
      <rPr>
        <b/>
        <u/>
        <sz val="11"/>
        <rFont val="Times New Roman"/>
        <family val="1"/>
      </rPr>
      <t>0</t>
    </r>
    <r>
      <rPr>
        <sz val="11"/>
        <rFont val="Times New Roman"/>
        <family val="1"/>
      </rPr>
      <t xml:space="preserve"> storage and processing sheds
• </t>
    </r>
    <r>
      <rPr>
        <b/>
        <u/>
        <sz val="11"/>
        <rFont val="Times New Roman"/>
        <family val="1"/>
      </rPr>
      <t>0</t>
    </r>
    <r>
      <rPr>
        <sz val="11"/>
        <rFont val="Times New Roman"/>
        <family val="1"/>
      </rPr>
      <t xml:space="preserve"> enhanced early warning systems for fishers
• </t>
    </r>
    <r>
      <rPr>
        <b/>
        <u/>
        <sz val="11"/>
        <rFont val="Times New Roman"/>
        <family val="1"/>
      </rPr>
      <t>0</t>
    </r>
    <r>
      <rPr>
        <sz val="11"/>
        <rFont val="Times New Roman"/>
        <family val="1"/>
      </rPr>
      <t xml:space="preserve"> disaster risk response mechanisms for fishers
• </t>
    </r>
    <r>
      <rPr>
        <b/>
        <u/>
        <sz val="11"/>
        <rFont val="Times New Roman"/>
        <family val="1"/>
      </rPr>
      <t>0</t>
    </r>
    <r>
      <rPr>
        <sz val="11"/>
        <rFont val="Times New Roman"/>
        <family val="1"/>
      </rPr>
      <t xml:space="preserve"> capacitate climate resilient (resilience vs adaptation ) smale-scale fisher cooperatives
• </t>
    </r>
    <r>
      <rPr>
        <b/>
        <u/>
        <sz val="11"/>
        <rFont val="Times New Roman"/>
        <family val="1"/>
      </rPr>
      <t>0</t>
    </r>
    <r>
      <rPr>
        <sz val="11"/>
        <rFont val="Times New Roman"/>
        <family val="1"/>
      </rPr>
      <t xml:space="preserve"> shelters for vegetable production
• </t>
    </r>
    <r>
      <rPr>
        <b/>
        <u/>
        <sz val="11"/>
        <rFont val="Times New Roman"/>
        <family val="1"/>
      </rPr>
      <t>0</t>
    </r>
    <r>
      <rPr>
        <sz val="11"/>
        <rFont val="Times New Roman"/>
        <family val="1"/>
      </rPr>
      <t xml:space="preserve"> communal market facilities
• </t>
    </r>
    <r>
      <rPr>
        <b/>
        <u/>
        <sz val="11"/>
        <rFont val="Times New Roman"/>
        <family val="1"/>
      </rPr>
      <t>0</t>
    </r>
    <r>
      <rPr>
        <sz val="11"/>
        <rFont val="Times New Roman"/>
        <family val="1"/>
      </rPr>
      <t xml:space="preserve"> cooling facilities for food traders 
</t>
    </r>
  </si>
  <si>
    <r>
      <t xml:space="preserve">• </t>
    </r>
    <r>
      <rPr>
        <b/>
        <u/>
        <sz val="11"/>
        <rFont val="Times New Roman"/>
        <family val="1"/>
      </rPr>
      <t>30</t>
    </r>
    <r>
      <rPr>
        <sz val="11"/>
        <rFont val="Times New Roman"/>
        <family val="1"/>
      </rPr>
      <t xml:space="preserve"> savings groups;
• </t>
    </r>
    <r>
      <rPr>
        <b/>
        <u/>
        <sz val="11"/>
        <rFont val="Times New Roman"/>
        <family val="1"/>
      </rPr>
      <t>1</t>
    </r>
    <r>
      <rPr>
        <sz val="11"/>
        <rFont val="Times New Roman"/>
        <family val="1"/>
      </rPr>
      <t xml:space="preserve"> water committees;
• </t>
    </r>
    <r>
      <rPr>
        <b/>
        <u/>
        <sz val="11"/>
        <rFont val="Times New Roman"/>
        <family val="1"/>
      </rPr>
      <t>3</t>
    </r>
    <r>
      <rPr>
        <sz val="11"/>
        <rFont val="Times New Roman"/>
        <family val="1"/>
      </rPr>
      <t xml:space="preserve"> storage and processing sheds;
• </t>
    </r>
    <r>
      <rPr>
        <b/>
        <u/>
        <sz val="11"/>
        <rFont val="Times New Roman"/>
        <family val="1"/>
      </rPr>
      <t>1</t>
    </r>
    <r>
      <rPr>
        <sz val="11"/>
        <rFont val="Times New Roman"/>
        <family val="1"/>
      </rPr>
      <t xml:space="preserve"> enhanced early warning systems for fishers;
• </t>
    </r>
    <r>
      <rPr>
        <b/>
        <u/>
        <sz val="11"/>
        <rFont val="Times New Roman"/>
        <family val="1"/>
      </rPr>
      <t>1</t>
    </r>
    <r>
      <rPr>
        <sz val="11"/>
        <rFont val="Times New Roman"/>
        <family val="1"/>
      </rPr>
      <t xml:space="preserve"> disaster risk response mechanisms for fishers;
• </t>
    </r>
    <r>
      <rPr>
        <b/>
        <u/>
        <sz val="11"/>
        <rFont val="Times New Roman"/>
        <family val="1"/>
      </rPr>
      <t>2</t>
    </r>
    <r>
      <rPr>
        <sz val="11"/>
        <rFont val="Times New Roman"/>
        <family val="1"/>
      </rPr>
      <t xml:space="preserve"> capacitate climate resilient smale-scale fisher cooperatives;
• </t>
    </r>
    <r>
      <rPr>
        <b/>
        <u/>
        <sz val="11"/>
        <rFont val="Times New Roman"/>
        <family val="1"/>
      </rPr>
      <t>0</t>
    </r>
    <r>
      <rPr>
        <sz val="11"/>
        <rFont val="Times New Roman"/>
        <family val="1"/>
      </rPr>
      <t xml:space="preserve"> shelters for vegetable production;
• </t>
    </r>
    <r>
      <rPr>
        <b/>
        <u/>
        <sz val="11"/>
        <rFont val="Times New Roman"/>
        <family val="1"/>
      </rPr>
      <t>0</t>
    </r>
    <r>
      <rPr>
        <sz val="11"/>
        <rFont val="Times New Roman"/>
        <family val="1"/>
      </rPr>
      <t xml:space="preserve"> communal market facilities; and
• </t>
    </r>
    <r>
      <rPr>
        <b/>
        <u/>
        <sz val="11"/>
        <rFont val="Times New Roman"/>
        <family val="1"/>
      </rPr>
      <t>0</t>
    </r>
    <r>
      <rPr>
        <sz val="11"/>
        <rFont val="Times New Roman"/>
        <family val="1"/>
      </rPr>
      <t xml:space="preserve"> cooling facilities for food traders.
</t>
    </r>
  </si>
  <si>
    <r>
      <t xml:space="preserve">• </t>
    </r>
    <r>
      <rPr>
        <b/>
        <u/>
        <sz val="11"/>
        <rFont val="Times New Roman"/>
        <family val="1"/>
      </rPr>
      <t>14</t>
    </r>
    <r>
      <rPr>
        <sz val="11"/>
        <rFont val="Times New Roman"/>
        <family val="1"/>
      </rPr>
      <t xml:space="preserve"> houses with improved insulation;
• </t>
    </r>
    <r>
      <rPr>
        <b/>
        <u/>
        <sz val="11"/>
        <rFont val="Times New Roman"/>
        <family val="1"/>
      </rPr>
      <t>140</t>
    </r>
    <r>
      <rPr>
        <sz val="11"/>
        <rFont val="Times New Roman"/>
        <family val="1"/>
      </rPr>
      <t xml:space="preserve"> tanks used for domestic rainwater harvesting
• </t>
    </r>
    <r>
      <rPr>
        <b/>
        <u/>
        <sz val="11"/>
        <rFont val="Times New Roman"/>
        <family val="1"/>
      </rPr>
      <t>4</t>
    </r>
    <r>
      <rPr>
        <sz val="11"/>
        <rFont val="Times New Roman"/>
        <family val="1"/>
      </rPr>
      <t xml:space="preserve"> installed compost toilets;
• </t>
    </r>
    <r>
      <rPr>
        <b/>
        <u/>
        <sz val="11"/>
        <rFont val="Times New Roman"/>
        <family val="1"/>
      </rPr>
      <t>33</t>
    </r>
    <r>
      <rPr>
        <sz val="11"/>
        <rFont val="Times New Roman"/>
        <family val="1"/>
      </rPr>
      <t xml:space="preserve"> mobile herder shelters;
• </t>
    </r>
    <r>
      <rPr>
        <b/>
        <u/>
        <sz val="11"/>
        <rFont val="Times New Roman"/>
        <family val="1"/>
      </rPr>
      <t>2</t>
    </r>
    <r>
      <rPr>
        <sz val="11"/>
        <rFont val="Times New Roman"/>
        <family val="1"/>
      </rPr>
      <t xml:space="preserve"> dams refurbished;
• </t>
    </r>
    <r>
      <rPr>
        <b/>
        <u/>
        <sz val="11"/>
        <rFont val="Times New Roman"/>
        <family val="1"/>
      </rPr>
      <t>2</t>
    </r>
    <r>
      <rPr>
        <sz val="11"/>
        <rFont val="Times New Roman"/>
        <family val="1"/>
      </rPr>
      <t xml:space="preserve"> donga/gullies rehabilitated;
• </t>
    </r>
    <r>
      <rPr>
        <b/>
        <u/>
        <sz val="11"/>
        <rFont val="Times New Roman"/>
        <family val="1"/>
      </rPr>
      <t>0</t>
    </r>
    <r>
      <rPr>
        <sz val="11"/>
        <rFont val="Times New Roman"/>
        <family val="1"/>
      </rPr>
      <t xml:space="preserve"> ha with improved coastal storm protection; 
• </t>
    </r>
    <r>
      <rPr>
        <b/>
        <u/>
        <sz val="11"/>
        <rFont val="Times New Roman"/>
        <family val="1"/>
      </rPr>
      <t>0</t>
    </r>
    <r>
      <rPr>
        <sz val="11"/>
        <rFont val="Times New Roman"/>
        <family val="1"/>
      </rPr>
      <t xml:space="preserve"> improved river crossings; and
• </t>
    </r>
    <r>
      <rPr>
        <b/>
        <u/>
        <sz val="11"/>
        <rFont val="Times New Roman"/>
        <family val="1"/>
      </rPr>
      <t>0</t>
    </r>
    <r>
      <rPr>
        <sz val="11"/>
        <rFont val="Times New Roman"/>
        <family val="1"/>
      </rPr>
      <t xml:space="preserve"> ha of rehabilitated wetlands and riparian systems.
</t>
    </r>
  </si>
  <si>
    <r>
      <t xml:space="preserve">• </t>
    </r>
    <r>
      <rPr>
        <b/>
        <u/>
        <sz val="11"/>
        <rFont val="Times New Roman"/>
        <family val="1"/>
      </rPr>
      <t>10</t>
    </r>
    <r>
      <rPr>
        <sz val="11"/>
        <rFont val="Times New Roman"/>
        <family val="1"/>
      </rPr>
      <t xml:space="preserve"> houses with improved insulation
• </t>
    </r>
    <r>
      <rPr>
        <b/>
        <u/>
        <sz val="11"/>
        <rFont val="Times New Roman"/>
        <family val="1"/>
      </rPr>
      <t>39</t>
    </r>
    <r>
      <rPr>
        <sz val="11"/>
        <rFont val="Times New Roman"/>
        <family val="1"/>
      </rPr>
      <t xml:space="preserve"> tanks used for domestic rainwater harvesting
• </t>
    </r>
    <r>
      <rPr>
        <b/>
        <u/>
        <sz val="11"/>
        <rFont val="Times New Roman"/>
        <family val="1"/>
      </rPr>
      <t>3</t>
    </r>
    <r>
      <rPr>
        <sz val="11"/>
        <rFont val="Times New Roman"/>
        <family val="1"/>
      </rPr>
      <t xml:space="preserve"> installed compost toilets 
• </t>
    </r>
    <r>
      <rPr>
        <b/>
        <u/>
        <sz val="11"/>
        <rFont val="Times New Roman"/>
        <family val="1"/>
      </rPr>
      <t>0</t>
    </r>
    <r>
      <rPr>
        <sz val="11"/>
        <rFont val="Times New Roman"/>
        <family val="1"/>
      </rPr>
      <t xml:space="preserve"> mobile herder shelters
• </t>
    </r>
    <r>
      <rPr>
        <b/>
        <u/>
        <sz val="11"/>
        <rFont val="Times New Roman"/>
        <family val="1"/>
      </rPr>
      <t>0</t>
    </r>
    <r>
      <rPr>
        <sz val="11"/>
        <rFont val="Times New Roman"/>
        <family val="1"/>
      </rPr>
      <t xml:space="preserve"> dams refurbished 
• </t>
    </r>
    <r>
      <rPr>
        <b/>
        <u/>
        <sz val="11"/>
        <rFont val="Times New Roman"/>
        <family val="1"/>
      </rPr>
      <t>2</t>
    </r>
    <r>
      <rPr>
        <sz val="11"/>
        <rFont val="Times New Roman"/>
        <family val="1"/>
      </rPr>
      <t xml:space="preserve"> donga/gullies rehabilitated
• </t>
    </r>
    <r>
      <rPr>
        <b/>
        <u/>
        <sz val="11"/>
        <rFont val="Times New Roman"/>
        <family val="1"/>
      </rPr>
      <t>0</t>
    </r>
    <r>
      <rPr>
        <sz val="11"/>
        <rFont val="Times New Roman"/>
        <family val="1"/>
      </rPr>
      <t xml:space="preserve"> ha with improved coastal storm protection
• </t>
    </r>
    <r>
      <rPr>
        <b/>
        <u/>
        <sz val="11"/>
        <rFont val="Times New Roman"/>
        <family val="1"/>
      </rPr>
      <t>0</t>
    </r>
    <r>
      <rPr>
        <sz val="11"/>
        <rFont val="Times New Roman"/>
        <family val="1"/>
      </rPr>
      <t xml:space="preserve"> improved river crossings
• </t>
    </r>
    <r>
      <rPr>
        <b/>
        <u/>
        <sz val="11"/>
        <rFont val="Times New Roman"/>
        <family val="1"/>
      </rPr>
      <t>0</t>
    </r>
    <r>
      <rPr>
        <sz val="11"/>
        <rFont val="Times New Roman"/>
        <family val="1"/>
      </rPr>
      <t xml:space="preserve"> ha of rehabilitated wetlands and riparian systems.
</t>
    </r>
  </si>
  <si>
    <r>
      <t xml:space="preserve">• </t>
    </r>
    <r>
      <rPr>
        <b/>
        <u/>
        <sz val="11"/>
        <rFont val="Times New Roman"/>
        <family val="1"/>
      </rPr>
      <t>0</t>
    </r>
    <r>
      <rPr>
        <sz val="11"/>
        <rFont val="Times New Roman"/>
        <family val="1"/>
      </rPr>
      <t xml:space="preserve"> houses with improved insulation
• </t>
    </r>
    <r>
      <rPr>
        <b/>
        <u/>
        <sz val="11"/>
        <rFont val="Times New Roman"/>
        <family val="1"/>
      </rPr>
      <t>0</t>
    </r>
    <r>
      <rPr>
        <sz val="11"/>
        <rFont val="Times New Roman"/>
        <family val="1"/>
      </rPr>
      <t xml:space="preserve"> tanks used for domestic rainwater harvesting
• </t>
    </r>
    <r>
      <rPr>
        <b/>
        <u/>
        <sz val="11"/>
        <rFont val="Times New Roman"/>
        <family val="1"/>
      </rPr>
      <t>0</t>
    </r>
    <r>
      <rPr>
        <sz val="11"/>
        <rFont val="Times New Roman"/>
        <family val="1"/>
      </rPr>
      <t xml:space="preserve"> installed compost toilets
• </t>
    </r>
    <r>
      <rPr>
        <b/>
        <u/>
        <sz val="11"/>
        <rFont val="Times New Roman"/>
        <family val="1"/>
      </rPr>
      <t>0</t>
    </r>
    <r>
      <rPr>
        <sz val="11"/>
        <rFont val="Times New Roman"/>
        <family val="1"/>
      </rPr>
      <t xml:space="preserve"> mobile herder shelters
• </t>
    </r>
    <r>
      <rPr>
        <b/>
        <u/>
        <sz val="11"/>
        <rFont val="Times New Roman"/>
        <family val="1"/>
      </rPr>
      <t>0</t>
    </r>
    <r>
      <rPr>
        <sz val="11"/>
        <rFont val="Times New Roman"/>
        <family val="1"/>
      </rPr>
      <t xml:space="preserve"> dams refurbished
• </t>
    </r>
    <r>
      <rPr>
        <b/>
        <u/>
        <sz val="11"/>
        <rFont val="Times New Roman"/>
        <family val="1"/>
      </rPr>
      <t>0</t>
    </r>
    <r>
      <rPr>
        <sz val="11"/>
        <rFont val="Times New Roman"/>
        <family val="1"/>
      </rPr>
      <t xml:space="preserve"> ha with improved coastal storm protection
• </t>
    </r>
    <r>
      <rPr>
        <b/>
        <u/>
        <sz val="11"/>
        <rFont val="Times New Roman"/>
        <family val="1"/>
      </rPr>
      <t>0</t>
    </r>
    <r>
      <rPr>
        <sz val="11"/>
        <rFont val="Times New Roman"/>
        <family val="1"/>
      </rPr>
      <t xml:space="preserve"> improved river crossings
• </t>
    </r>
    <r>
      <rPr>
        <b/>
        <u/>
        <sz val="11"/>
        <rFont val="Times New Roman"/>
        <family val="1"/>
      </rPr>
      <t>0</t>
    </r>
    <r>
      <rPr>
        <sz val="11"/>
        <rFont val="Times New Roman"/>
        <family val="1"/>
      </rPr>
      <t xml:space="preserve"> ha of rehabilitated wetlands and riparian systems
</t>
    </r>
  </si>
  <si>
    <t>Responses provided by the Executing Entity</t>
  </si>
  <si>
    <t>Responses in this section were provided by the NIE</t>
  </si>
  <si>
    <t xml:space="preserve">As should be evident throughout this Year 3 PPR, there are a range of important lessons emerging throughout the project, and these will be instructive for future projects that seeks to build local adaptation capacity through small grant making.
The potential for replicating and scaling up enhanced direct access is good and could be realised through a range of institutional mechanisms. These are being explored and considered and will be integrated into a future EDA concept to the GCF when the optimal arrangements are agreed.
A case study that captures the project learning and proposes a design for a scaled up SGF is a project deliverable for Year 4.
</t>
  </si>
  <si>
    <t xml:space="preserve">SANBI received a Technical Assistance Grant from the AF to develop an updated ESP Risk Dashboard and associated Guideline Document. As part of the development of the Dashboard, training sessions on how to use the tools were held with the EE, Facilitating Agencies and small grant recipients. The Dashboard and associated training initially proved valuable in facilitating compliance with the AF's ESP and ensuring any unintended negative impacts are avoided, or mitigated if necessary, as well as in building the capacity of the small grant recipients to understand and manage environmental and social risk and constantly improve their projects. The Dashboard has also proved valuable in assisting with the review of conditions associated with project approval and implementation, thus is an integrated risk and planning tool. 
Use of the Dashboard at the local level was, however, problematic. In spite of receiving what was believed to be the necessary training, neither the Executing Entity nor the Facilitating Agencies were able to interpret the tool for the local level. This often resulted in disproportionate responses to the safeguards by small grant recipients. 
The issue of cascading compliance is noted in the MTE and will be the focus of one of the case studies that will emerge from the project.
</t>
  </si>
  <si>
    <t>Please see Climate Resilience Measures box above.</t>
  </si>
  <si>
    <t xml:space="preserve">Some early insights that are related to the sustainability of programme results are that:
• With the multiple governance levels that are a feature of the project, roles and responsibilities could have been defined far more clearly to avoid duplication of effort and gaps in project execution. This was vastly improved towards the end of Year 3.
• More rigorous and targeted due diligence processes could have been applied early on in project implementation, so that capacity gaps and gaps in institutional policies and procedures could have been detected and mitigated.
• It appears as though the sustainability of interventions can be enhanced through investments that build climate resilience into existing practices, rather than those that seek to start new operations or activities. In this regard, the provision of in-kind co-financing may prove to be important. 
• Investments in communally owned assets enable vulnerable communities to have access to technologies that single families cannot afford.
• Adaptation measures of community and site specific, and cannot be rolled out without full consideration of local conditions. Investments in engagement and capacity processes that allow local vulnerable communities to identify what is locally appropriate are important.
</t>
  </si>
  <si>
    <t>Knowledge Management  (responses provided by the NIE)</t>
  </si>
  <si>
    <t>Satisfactory</t>
  </si>
  <si>
    <t xml:space="preserve">To build cohesion with related initiatives the Facilitating Agencies, Technical Advisory Groups, Project Advisory Group, Executing Entity and National Implementing Entity are continually sharing project learning with a database of local, national and international technical and climate change related community of practise. The knowledge base and connectedness of the Technical Advisory Group, that consist of local government and local experts provide a valuable network and support mechanism at grassroots level. Similarly the Project Advisory Group, which is composed of members from national government and Civil Society, provides a valuable resource for the Executing Entity and Facilitating Agencies to network with and identify climate change experts, projects and initiatives.
The Facilitating Agencies also facilitate exchange visits for Small Grant Recipients to learn from other Small Grant Recipients as well as other external projects. Given the ongoing and well supported programme of work in this area of work, this risk has been rated low, as in previous years. 
</t>
  </si>
  <si>
    <t xml:space="preserve">Only “Medium” rated risks, and the mitigation measures taken in responses to these, are discussed below, as they have significance for planning or management in the next period. “Low” rated risks remain subject to continuous monitoring to prevent their escalation. In all cases the measures successfully contained or reduced the risks. The project has not encountered any ‘High’ risks this year. 
1. Overall thus far, the risk of delayed implementation and completion of small grant projects, and the associated risk of the projects not delivering their anticipated adaptation benefits, has been managed by increasing the level of EE and FA support for the SGRs, closely monitoring their progress, making additional financial and technical expertise resources available and supporting them to overcome implementation, procurement and reporting delays. New project reporting templates that aimed at reducing reporting times were introduced by the EE over the course of Year 3. 
2. Risks associated with project sustainability have been noted, including in the MTE, and have been a focus of discussions between the FAs and the SGRs. Discussions are ongoing about how FAs and other regional organisations may continue to support the SGRs after the closure of the SGF project.
 3. The limited capacity of grant recipients to develop and submit proposals, and to coordinate and deliver project outputs has been the biggest challenge to the SGF project. Project delivery partners under-estimated and under-recognised the low levels of capacity that have been experienced in project target areas, and therefore under-planned and under-budgeted for related activities in the project proposal stage. As a result, the levels of co-financing across the SGF project have been considerably larger than projected.
Addressing these deficits has required adaptive management at every level of project rollout, from redesigning the concept phase, to increasing the amount of direct contact between the Facilitating Agencies and Small Grant Recipients, and the development of a context-specific, individual, tailored capacity building plans for each Small Grant Recipient that have not only had to address gaps in understanding about climate change, but also basic project management and financial reporting gaps.
The risks associated with this have been well considered in the MTE management response, and additional activities that respond to the need for increased levels of local level support have been programmed for the outer years of the project, and factored into the proposed project no cost extension and budget adjustment.
Future projects that build on the AF SGF will need to ensure a greater focus on assumptions about local capacities, and the specialist skill sets that are needed at the local level to build this capacity, and that should be in place at project outset.
</t>
  </si>
  <si>
    <t xml:space="preserve">As reported in Year 2, the availability of the AF's climate finance readiness support (in SANBI's case, a Technical Assistance Grant to develop an updated ESP Dashboard) has greatly assisted in ensuring that the small grant projects comply with the relevant AF policies and procedures. SANBI developed an ESP Dashboard as part of the project development process, and through the provision of the AF's readiness support this Dashboard was updated in a way that was easily understandable to the small grant recipients and facilitated compliance with the AF's Environmental and Social Policy. Regarding lessons learned, accessing the support early on in project development and implementation phases can be an important enabler in building the capacity of the intended beneficiaries to use the deliverable developed through the support. This increases the in-project benefits and the cost effectiveness of providing the support.  </t>
  </si>
  <si>
    <t xml:space="preserve">Gender issues are tackled differently by each SGR, taking into consideration the dynamics of their operating environments. As far as ESP requirements are concerned, gender equity and female empowerment remain at the forefront, owing to the fact that rural women are most vulnerable to the effects of climate change. Therefore, SGRs continue to disaggregate their beneficiary data by gender and report on it quarterly. Currently women outnumber men as project beneficiaries for most of the project. The SGRs have also submitted beneficiary selection plans where gender considerations, in relation to ESP 5, are outlined, and in this way it has been made an explicit consideration. </t>
  </si>
  <si>
    <t>*the progress below was updated at the end of Y2 therefore not updated as of Y3*</t>
  </si>
  <si>
    <t>2018-08-30 (Note: the Mid-term Evaluation has been submitted to the Adaptation Fund)</t>
  </si>
  <si>
    <r>
      <rPr>
        <u/>
        <sz val="11"/>
        <rFont val="Times New Roman"/>
        <family val="1"/>
      </rPr>
      <t>Component 3</t>
    </r>
    <r>
      <rPr>
        <sz val="11"/>
        <rFont val="Times New Roman"/>
        <family val="1"/>
      </rPr>
      <t xml:space="preserve"> 
1. Small Grant Recipients were trained by the Facilitating Agencies and Executing Entity from detailed proposal development stage, and the training is still ongoing as the Small Grant Recipients implement their projects. The training conducted after the  Small Grant Recipients started implementation is based on training needs assessments conducted by the Facilitating Agencies at the beginning of their projects. As mentioned above, there have been 17 training sessions delivered, aspects covered included climate smart agriculture (agrocology and conservation agriculture), climate change adaptation, financial management, social dynamics, monitoring and evaluation, and reporting were delivered. 
2. Learning workshops and exchange visits were convened to facilitate an exchange of experiences and stories amongst Small Grant Recipients, as well as the wider community including local and national government officials and the local community. The Small Grant Recipients also had an opportunity to share their experiences with the international climate change community through their participation in 2018 Adaptation Futures conference, both as attendees of the conference and as panellists in a session. 
There are two WhatsApp groups (social media) that have been established to support exchanges between the Small Grant Recipients, at district level.
Independent learning processes (workshops) focusing on the overall management of the Small Grants Facility were convened in the last year. This was done to help the National Implementing Entity, Executing Entity and Facilitating Agency reflect on progress being made by the Small Grants Facility, and draw on lessons learned to plan for the next year and work towards a successful project close out. As part of this process a learning plan for year 4 of the SGF was finalised. 
3. The development of case studies has commenced, two case studies are in draft and six case studies have been identified for development. The case studies will be used to inform the development of policy recommendations and the methodology for enhanced direct access of climate finance that is being developed by the National Implementing Entity. 
4. The project outcomes were presented at a number of forums convened by local and national government, and local networks, as well as international conference such as the Adaptation Futures and the UNFCCC Conference of Parties sessions. </t>
    </r>
  </si>
  <si>
    <t xml:space="preserve">Progress to date is rated as 'Satisfactory' from the Executing Entity's perspective. While there have been shortcomings, the Small Grants Facility is on track to achieve most of it's major outcomes and outputs for the following reasons: 
- The target for contracting 12 Small Grant Recipients has been achieved and all projects are in full implementation and the target number of direct beneficiaries for the SGF already surpassed. 
- The delays in the selection, approval and contracting of Small Grant Recipients, as well as challenges associated with Environmental and Social Policy compliance and capacity gaps, have shortened the timeframe left for the Small Grant Recipients to implement their projects. However the management teams are working closely with the Small Grant Recipients to ensure completion of the community projects before the end of the Small Grants Facility, but an extension may be required for some Small Grant Recipients to ensure they complete their projects. 
- Expenditure as of September 2018, while still below expectation, it has improved and will continue to do so as the projects of those Small Grant Recipients contracted late in Year 3 of the SGF gain momentum. Progress being made towards the delivery of the project is being managed closely to support completion within the timeframe, however as mentioned above an extension may be required for some Small Grant Recipients and the SGF project as a whole.
- Extensive and significant learning has occurred for all SGF partners through the implementation of this pilot project.  Capacity has been enhanced at all levels and adaptive management practices employed, where necessary, to improve the implementation of the SGF, for example having alternative contracting arrangements for SGRs depending on capacity, using a different proposal development approach for the newer SGRs, increasing the level of capacity building and support provided to Small Grant Recipients, and Environmental and Social Policy assessments and adherence has become a collaborative process with guidance and support for the Small Grant Recipients being provided by the Facilitating Agencies and the Executing Entity  </t>
  </si>
  <si>
    <t xml:space="preserve">Notwithstanding the large amount of effort that has been directed at training and capacity building, at the end of Year 3, Component 3 had largely failed to mobilise its knowledge management and learning functions, and the EE had failed to respond to SANBI’s request for the development of a Knowledge Management Strategy and Plan for the project.
Shortcomings in this regard are well documented in the MTE, especially in terms of ensuring that learning in project occurs in a strategic manner.
As a result of the late mobilisation of this component of work, and the late start of many SGR projects, SGRs have not had the envisaged opportunities to learn from each other during project implementation.
As of the beginning of Year 4, the EE has appointed a service provider to assist with this programme of work. The Knowledge Management Plan has been defined, dates for the various engagements are being set, and the list of case studies is being agreed.
The EE is still optimistic that all Component 3 deliverables can be met if the requested project no cost extension is granted by the AF.
</t>
  </si>
  <si>
    <t xml:space="preserve">The governance mechanisms of the Small Grants Facility continue to be fully functional. 
The National Implementing Entity Steering Committee (NIE SC) has expanded its functions to also oversee SANBI's Green Climate Funds programme of work, and is now known as the National Adaptation Funds Advisory Body (NAFAB).
The NAFAB convened 7 times (October 2017 – August 2018) during Year 3 of the project. It approved four detailed project proposals by proponents of the Small Grants Facility small and one project amendment for an already contracted Small Grant Recipient, which have now been contracted by the EE. 
During the period under review, a new high-level oversight committee was formed within SANBI known as the Climate Funds Oversight Committee (CFOC). The CFOC plays an important internal oversight function within SANBI, ensuring that there is full organisational support for the AF projects and that EEs are delivering on their contracted outcomes as expected.
</t>
  </si>
  <si>
    <t xml:space="preserve">SANBI previously received a Technical Assistance grant from the AF to develop an updated ESP Risk Dashboard and associated Guideline Document for its AF projects.
The dashboard was applied to the Small Grants Facility projects and it was realised that the granularity of the tool is not appropriate for this local level of application. Executing Entity, Small Grants Recipients and Facilitating Agencies struggled to understand how to interpret the questions, and sometimes responded with level of effort that were not aligned with the anticipated impacts and their planned activities. 
As noted in the MTE, the interpretation of the safeguards by actors at the different levels of the project is crucial to their application at the local level. It was concluded that the application of the dashboard directly at the level of the SGRs was not appropriate in this regard. Although the Small Grant Facility currently applies the ESP table with addition of few columns to track compliance in this regard.
One of the case studies that will be developed for the SGF will be on the issue of cascading compliance, and the need for, and challenges of, ensuring compliance with the ESP principles of the AF at the local level.
</t>
  </si>
  <si>
    <t xml:space="preserve">The Executing Entity revised the Small Grants Facility project’s reporting templates in Year 3, and the new templates have been somewhat successful in addressing the reporting challenges that were experienced by the SGRs prior to the amendments.
On a quarterly basis, the Executing Entity receives reports from the SGRs that have been reviewed by the Facilitating Agencies. These are then reviewed by the Executing Entity, and compiled into a consolidated quarterly technical and financial report that are submitted to National Implementing Entity. 
The technical reports present an overview of the activities of the previous quarter and the forecast of activities for the coming two quarters. Financial reports include reviews of expenditure and supporting documents of the previous quarter. These are used to validate that expenditure is eligible. The quality of reports from the Small Grants Recipients and Facilitating Agencies has often fallen short of expected standards and the Executing Entity has needed to provide significant support in this regard.
SANBI as the National Implementing Entity's oversight and review processes are rigorous and ensure that funding is directed towards project activities that are in line with the approved project objectives and developed plans for the project year, and meet project procurement, disbursement and safeguard operational policies.
The Executing Entity is still experiencing delays in submitting the quarterly reports to SANBI for review and approval, and this continues to have serious consequences for disbursement and cashflow processes.
</t>
  </si>
  <si>
    <t>The extended timeframes for the selection, approval and contracting process for the Small Grant Recipients has resulted in a shortened implementation timeframes for many of the Small Grant Recipients, with some having at the most one year to implement their projects. 
Performance of all SGRs is closely tracked on a quarterly basis and this risk is managed by the EE and Facilitating Agencies on a quarterly basis and through facilitated reflections and planning processes. These processes aim to ensure that remedial action, should it be necessary, can be taken at the most appropriate time. 
The risk is rated as “Medium”, the same are the previous year, and remains a subject of close monitoring.</t>
  </si>
  <si>
    <t>During the review processes of the last four contracted SGRs, it was noted that some applicants (Small Grant Recipients) did not meet with due diligence requirements of the SGF. In response, an innovative three way contracting mechanism was introduced, whereby the Facilitating Agencies were contracted to manage funds on behalf of small grant recipients. In some instances, this was part of a process to build this capacity within the Small Grants Recipient organisations (Exilite 499C and Coastal Livelihoods Foundation).
Proactive management of project funds, at all levels, as reflected in the rigorous quarterly financial and technical reporting procedures, has ensured that project funds have been deployed and utilised effectively. The reports outline a) progress made on activities planned for quarter against expenditure and, b) budget for the next two quarters. 
This rigorous review and approval process of project activities and associated use of project funds has ensured that risks have been timeously detected and funds have been well managed to date. While establishing these systems with each new Small Grant Recipient has taken time, and has sometimes delayed project contracting and kick-off, implementation (once in contract) has not been unduly affected.
The Small Grant Recipients, Facilitating Agencies and the Executing Entity provide quarterly financial and technical reports to the National Implementing Entity. The approval of the reported activities, expenditure and forecasts includes checks to confirm that funds are spent on appropriate activities, and comply with the project policies. The Facilitating Agencies and the Executing Entity verify and check the Small Grant Recipients’ reports and then the National Implementing Entity checks these for compliance. The Facilitating Agencies reports are checked and verified by the Executing Entity, and the National Implementing Entity checks these for compliance. The National Implementing Entity checks the Executing Entity reports for accuracy and compliance with the procurement policy. Further disbursement of funds is based on the approval of reports by the National Implementing Entity. 
In instances where project irregularities were detected, stringent mitigation measures were applied. This included suspending authorisation of expenditure pending the detailed review of supporting information, disallowance of expenditure, contract termination in one case (World Vision project noting that the process to reconcile funds is still under way) and suspension of all project activities and payments pending resolution of matters in a second (Khanimamba project). The NIE and EE are both confident that expenditure that has been approved is in line with contracted outcomes, and consistent with project safeguard and procurement operational guidelines.
Additionally, independent audits by an external agency have been conducted annually through out the project, including a comprehensive audit of all small grant recipients at the end of Year 3. The Year 3 audit report will be submitted once the process is finalised.
The stringent controls that are in place to ensure financial management of project funds and the effectiveness of these controls is the reason that this risk rating remains low.</t>
  </si>
  <si>
    <t>With hindsight, it has become clear that all project partners had significantly bigger capacity gaps than assumed.
This is partly due to the experimental nature of the SGF, partly due to some partners not recognising the complexity and specialisations associated with local level grant making, partly due to due diligence processes not fully identifying gaps, and partly due to the design and execution of project reporting systems which, with hindsight, could have been simplified.
All of the above has been noted by the project partners and captured in the MTE, and it is very instructive for discussions about scaling up SGF efforts, into domestic processes and future projects. One of the most significant assumptions was about SGR capacity, and this has resulted in many challenges during project execution, notably the need to increase the level of support provided to SGRs by both Facilitating Agencies and the EE. 
A range of capacity building activities were implemented to support SGRs at all stages of the process. These included the introduction of innovative approaches ‒ such as phased contracting, and proposal development workshops supported by experts, the contracting of the Small Grants Recipients through the Facilitating Agencies and capacity building on SGF reporting processes and policies. Capacity building remains a primary objective of the project.
Compliance with the AF’s Environmental and Social Safeguards has been challenging for all SGF partners, particularly in terms of establishing what level of application of the 15 principles is appropriate and proportionate. In some instances, and as captured in the MTE, failures on behalf of the EE (and Facilitating Agencies) to translate the safeguards into a language that can be engaged with by SGRs has contributed to the challenge, and the project has developed a range of insights about the cascading of such compliance might be improved going forward.
Whilst this risk is manageable, it has been rated “Medium”, the same are the previous year, as it will continue to remain a focus.</t>
  </si>
  <si>
    <t xml:space="preserve">Project governance structures have functioned effectively but not always efficiently, and it is now recognised that design of the governance structures is overly complex. There are simply too many layers of oversight, and this has resulted in the weakening of communication between the high level structures and the local levels, and many delays in decision making and reporting processes. Governance and oversight processes have been further complicated in many projects where the Small Grant Beneficiaries and the Small Grant Recipients organisations are different, and where communication with Small Grant Recipient organisations does not facilitate direct communication with beneficiaries.
The clear delineation of roles and responsibilities between the different partners has been a challenge for the project and it is recognised that future projects need to give significant attention to this issue prior to project commencement. This issue is well documented in the MTE. Several mitigation measures have been put in place to improve communication and better define roles and responsibilities since the MTE. 
Notwithstanding the above, project governance has been effective and all decisions have been well considered, transparent and inclusive of all actors.
</t>
  </si>
  <si>
    <t xml:space="preserve">• The SGF Project has brought about renewed hope for local farmers (nearby communities are learning from the SGF’s investment in Mopani)
• The SGF project has established a continuous working relationship and partnerships between SGRs, local government and non-government organisations.
• The project has started to capacitate SGRs to implement climate adaptation projects and position them for future funding mechanisms.
• District Municipalities (i.e. Mopani) have shown a vast interest in sharing SGF positive outcomes at local district &amp; provincial fora with a view to integrate outcomes in IDP plans.
• Local households have started to improve their livelihoods and food security throughout the year through the SGF’s investment in climate smart agriculture
At the end of Year 3, many of the small grant recipients were already benefiting from the tangible investments of the AF SGF project, and this is expected to increase in Year 4. This local level beneficiation is emerging as the most important set of project deliverables.
</t>
  </si>
  <si>
    <t xml:space="preserve">All small grant recipient projects are based on the integration of climate science into local development responses, and all have resulted in outcomes that build on local agency, and integrate local knowledge into adaptation plans.
This has happened in many ways over the duration of the small grant facility project and is one of its strengths. 
Existing information/data that was generated during the vulnerability assessment period, which was part of the initial stages of project concept development. The results of these assessments were used to inform the SGF investment windows for which projects needed to respond. This was then used to develop targets for adaptation assets as outlined in Project Indicator tab. 
Therefore after contracting of SGRs the SGR organisations were supported to align project activities in response to their local contexts and knowledge obtained over the years of working in the said communities. The impact of this is yet to be realy assesed in the implementation of Component 3 activities.
</t>
  </si>
  <si>
    <t>Progression with the learning objectives of the project - which are the main focus of Component 3 - have been disappointing.
Due to the unanticipated need for capacity support by both the Executing Entity and Facilitating Agencies, the Executing Entity did not manage to mobilise the processes for capturing learning in the time frames that were set out in the original project document.
The project knowledge plan was developed and approved by SANBI at the end of Year 3 and will be a focus of the second half of Year 4 and Year 5, assuming the requested project no cost extension is approved by the Adaptation Fund.</t>
  </si>
  <si>
    <t xml:space="preserve">Small Grant Recipients have struggled to engage local authorities about compliance requirements and information, mostly with regard to compliance with the Adaptation Funds Environmental and Social Safeguards. These processes have been supported by the Facilitating Agencies and in some instances the National Department of Environmental Affairs and the NIE. Without the support of these project partners, it is doubtful that some of the issues would have been resolved. This is a good outcome for the project but an issue that requires further reflection is whether sustained local support is to be accessed after project closure, and for communities in the greater project areas who have not had the benefit of SGF support.
Another emerging theme has been the reluctance of SGRs to share what they see as confidential information in terms of compliance and financial verification methods with the project. </t>
  </si>
  <si>
    <t xml:space="preserve">The project partners report widely that the experience of the SGF has been one whereby capacity has been iteratively built in all partner organisations from the outset of the project. To date, however, little of this has been captured in writing.This will be addressed in Years 4 and 5 of the project, where the capturing of learning will become a major focus.
The identification of learning objectives has been a major focus of the latter part of Year 3 of the project. This process was enriched by the MTE and culminated in the identification of case studies that will now form the focus of the project processes to capture its learning.
</t>
  </si>
  <si>
    <r>
      <rPr>
        <b/>
        <sz val="11"/>
        <rFont val="Times New Roman"/>
        <family val="1"/>
      </rPr>
      <t>1. Reports (available on request)</t>
    </r>
    <r>
      <rPr>
        <sz val="11"/>
        <rFont val="Times New Roman"/>
        <family val="1"/>
      </rPr>
      <t xml:space="preserve">
- Quarterly Technical and Financial Reports for the year, including budget and Environmental and Social Risk Assessments 
- Four-year and Annual Project Implementation Plans
- Year 1 and Year 2 Project Performance Report (PPR) 
- SGF Mid-Term Evaluation Management Response
- Field trip reports (Mopani and Namakwa reports)
- Adaptation Future Conference Report
- Mopani Small Grants Recipients Adaptation Future Conference Report
- Namakwa Small Grants Recipients Adaptation Future Conference Report
- Learning. Reflections and Planning Workshop reports
- Environmental Monitoring Group manual - rainwater harvesting and insulation installation manuals
- Holani, Ramotshinyadi and Exilite Agro-ecology reports (Available on request)
- Holani, Ramotshinyadi and Exilite Farm Plans (Available on request)
- Environmental Monitoring Group – House Insulation How-To-Guide” [Afrikaans Language]
- Khanimamba Irrigation Plan
- Tsogang Earth Dams Sustainability Plans
</t>
    </r>
    <r>
      <rPr>
        <b/>
        <sz val="11"/>
        <rFont val="Times New Roman"/>
        <family val="1"/>
      </rPr>
      <t xml:space="preserve">
2. Reports submitted to the Adaptation Fund</t>
    </r>
    <r>
      <rPr>
        <sz val="11"/>
        <rFont val="Times New Roman"/>
        <family val="1"/>
      </rPr>
      <t xml:space="preserve">
- SGF Midterm evaluation report
- Year 3 audit report (to be submitted by end of April 2019)
</t>
    </r>
    <r>
      <rPr>
        <b/>
        <sz val="11"/>
        <rFont val="Times New Roman"/>
        <family val="1"/>
      </rPr>
      <t xml:space="preserve">3. Articles and publications
</t>
    </r>
    <r>
      <rPr>
        <u/>
        <sz val="11"/>
        <rFont val="Times New Roman"/>
        <family val="1"/>
      </rPr>
      <t>Small Grants Facility</t>
    </r>
    <r>
      <rPr>
        <b/>
        <sz val="11"/>
        <rFont val="Times New Roman"/>
        <family val="1"/>
      </rPr>
      <t xml:space="preserve">
</t>
    </r>
    <r>
      <rPr>
        <sz val="11"/>
        <rFont val="Times New Roman"/>
        <family val="1"/>
      </rPr>
      <t xml:space="preserve">- Small Grants Facility Adaptation Futures Brochure
- Adaptation Fund 10 Year Anniversary publication showcases South African projects
- Savings group loan helps livestock farmer dodge effects of climate change
- SANBI and Adaptation Fund Project Celebratory Event
- Adaptation Fund Secretariat visits local communities in the Namakwa District
- SANBI shares lessons with international community on managing environmental and social risks for Adaptation Fund projects
- Building local partnerships with municipalities facilitates robust implementation of climate change adaptation projects
- Breaking Ground: Mamanyuha community establishes a rewarding climate smart garden under extreme weather conditions
- Local farmers and livestock find refuge from extreme temperatures in the Namakwa District
- Independent Online - R137 million invested into climate change projects in SA: https://www.iol.co.za/capeargus/news/r137-million-invested-into-climate-change-projects-in-sa-15555048 
- Timeslive - Climate-resilient livestock and crops help farmers in vulnerable communities: https://www.timeslive.co.za/sebenza-live/features/2018-08-01-climate-resilient-livestock-and-crops-support-for-farmers-in-vulnerable-communities/
- Moneyweb: For drought-slammed farmers, changing old ways takes time – and cash: https://www.moneyweb.co.za/news/south-africa/for-drought-slammed-farmers-changing-old-ways-takes-time-and-cash/
- Reuters - FEATURE-For drought-slammed farmers, changing old ways takes time - and cash: https://af.reuters.com/article/nigerNews/idAFL8N1UE5IC
</t>
    </r>
    <r>
      <rPr>
        <b/>
        <sz val="11"/>
        <rFont val="Times New Roman"/>
        <family val="1"/>
      </rPr>
      <t xml:space="preserve">
</t>
    </r>
    <r>
      <rPr>
        <u/>
        <sz val="11"/>
        <rFont val="Times New Roman"/>
        <family val="1"/>
      </rPr>
      <t>Small Grant Recipients</t>
    </r>
    <r>
      <rPr>
        <b/>
        <sz val="11"/>
        <rFont val="Times New Roman"/>
        <family val="1"/>
      </rPr>
      <t xml:space="preserve">
</t>
    </r>
    <r>
      <rPr>
        <sz val="11"/>
        <rFont val="Times New Roman"/>
        <family val="1"/>
      </rPr>
      <t>- SaveAct Trust beneficiary stories, see: http://saveact.org.za/1321-2/
- SaveAct : Beyond the box:safeguarding savings
- BRK Land &amp; Livestock Adaptation Project: http://www.gondwanaalive.org/brk-land-livestock-adaptation-project/ 
- Environmental Monitoring Group manual - rainwater harvesting and insulation installation manuals</t>
    </r>
    <r>
      <rPr>
        <b/>
        <sz val="11"/>
        <rFont val="Times New Roman"/>
        <family val="1"/>
      </rPr>
      <t xml:space="preserve">
</t>
    </r>
    <r>
      <rPr>
        <sz val="11"/>
        <rFont val="Times New Roman"/>
        <family val="1"/>
      </rPr>
      <t xml:space="preserve">
</t>
    </r>
    <r>
      <rPr>
        <u/>
        <sz val="11"/>
        <rFont val="Times New Roman"/>
        <family val="1"/>
      </rPr>
      <t>Conferences</t>
    </r>
    <r>
      <rPr>
        <sz val="11"/>
        <rFont val="Times New Roman"/>
        <family val="1"/>
      </rPr>
      <t xml:space="preserve">
- SGF poster presented at the 11th International Conference on Community-Based Adaptation (CBA11), https://flic.kr/p/VK3Ujp
- Adaptation Futures Conference 2018 Report
</t>
    </r>
    <r>
      <rPr>
        <b/>
        <sz val="11"/>
        <rFont val="Times New Roman"/>
        <family val="1"/>
      </rPr>
      <t xml:space="preserve">4. Other documents (available on request): </t>
    </r>
    <r>
      <rPr>
        <sz val="11"/>
        <rFont val="Times New Roman"/>
        <family val="1"/>
      </rPr>
      <t xml:space="preserve">
- SGF Eligible Expenditure and Disbursement Guidelines
- Minutes from meetings - NIE Steering Committee/National Climate Funds Advisory Body, Project Advisory Group (PAG), Technical Advisory Group (TAG), and Project Management Team (PMT)
- Standard Operating Procedures
- Toolkits: Vulnerability Asessments
- Templates: Quarterly reports, annual reports, close out reports </t>
    </r>
  </si>
  <si>
    <r>
      <rPr>
        <u/>
        <sz val="11"/>
        <rFont val="Times New Roman"/>
        <family val="1"/>
      </rPr>
      <t>Component 1</t>
    </r>
    <r>
      <rPr>
        <sz val="11"/>
        <rFont val="Times New Roman"/>
        <family val="1"/>
      </rPr>
      <t xml:space="preserve">
1. To date, 13 Small Grant Recipients have been approved and contracted to implement community adaptation projects identified and driven by the communities themselves. Eleven Small Grant Recipients are led by civil society organisations, which have been established by the communities themselves, or  civil society organisations who have longstanding relationships with the target community. The thirteenth project is led by a private organisation, but in partnership with a civil society organisation that is a member of the target community. The majority of these Small Grant Recipients are new to climate change adaptation, and all fall within the three Small Grant Facility Investment Windows. Some of the Small Grant Recipients have projects that include more than one Investment Window. 
The approved Small Grant Recipients were selected from a pool of 79 grant applications that underwent a rigorous selection process that included reviews by external technical experts; financial due diligence; Environmental and Social Policy assessments; endorsement by the Technical Advisory Group; and a two-step approval process done by the Project Advisory Group and the National Implementing Entity Steering Committee (now National Climate Funds Advisory Body). The selection and approval bodies comprise of public and civil society members. 
The Small Grant Recipients are fully contracted. Unfortunately one Small Grant Recipient contract had to be terminated early, after a year.  . 
2. The delivery of tangible adaptation benefits has been increasingly visible as evidenced in the indicator tab, especially as more Small Grant Recipients were contracted and began implementation. The Small Grant Recipients are progressing well, in their individual respective context, towards the achievement of the Small Grant Facility outcomes. 
The Small Grant Recipients are at various stages of implementation of their community projects. Four Small Grant Recipients have been implementing their community projects for 2 years. Another four have been implementing for a year. The final five recently started implementation in the last 3 months of year three of the SGF.</t>
    </r>
  </si>
  <si>
    <t xml:space="preserve">Prior to all the Small Grant Recipients being contracted, the Facilitating Agencies engaged extensively with stakeholders in the two project target areas to communicate the opportunity of accessing funding to build climate resilience. This engagement included local briefing sessions and climate change adaptation training sessions with a broad group of stakeholders to build capacity and create incentives to apply for small grant funding. This resulted in a great deal of interest from local communities - as a result of the engagements 79 applications were received from a wide range of local stakeholders. Subsequent engagements have included one-on-one sessions with prospective Small Grant Recipients to support the development of project proposals, as well as the implementation of approved projects. 
As a result of the above, during the period under review, 13 (although processes are underway to terminate one SGR contract) Small Grant Recipients had been contracted  and the target for the project was over-reached.
An unexpected outcome of the project has been the frequent partnering of local communities with local community based organisations, with the local communities being identified as the anticipated project beneficiaries, and the small grant recipients being the local fund managers/organisations.
Where this has happened, during the project development process, proponent small grant recipients were asked to demonstrate they had long-standing relationships with the local community partners. It is envisaged that, after the Adaptation Fund project investments end, the community based organisations will continue to engage with the local communities, with both partners having greater capacity to respond to climate induced risks.
In both target areas, the District Municipalities have played supportive roles throughout the project, and where regulatory challenges have been experienced, both local and national governments have stepped in to assist the Small Grant Recipients. The government support has been encouraging and bodes well for project sustainability.
This risk is rated as low, as per year 2.
</t>
  </si>
  <si>
    <t xml:space="preserve">As of the end of Year 3, the overall project is rated as Marginally Satisfactory (MS) by SANBI.
(With the hindsight afforded by the writing of this PPR almost midway of Year 4, SANBI is becoming confident that the project will achieve a Satisfactory rating at the end).
While the target number of SGRs have been contracted for Component 1, the late start and slow spend for many of them is noted as a concern. Some of the factors affecting slow spend are associated with the poor quality of reporting, and poor understanding of the regulatory and compliance environments.
This issue has been noted by the EE and FAs, who have all increased support for the SGRs. Discussions are underway about how the FAs might be able to continue to support the SGRs, and how the SGRs mights be able to support the small gratn beneficiaries, after project completion.
The project compliance environment has improved substantially since the last PPR – there are documented and approved standard operating procedures (SOPs) in place for most project processes, and a far more clear delineation of roles and responsibilities than at project outset. 
Of most concern to the NIE is Component 3 of the project, which the NIE has rated MU. This is because it was determined at the end of Year 2 of the project that Component 3 activities would need to be suspended until a Knowledge Management Strategy has been developed and agreed upon, and this strategy was only put in place at the end of Year 3. A detailed programme of work has now been developed and, with the support of an experienced service provider, the EE appears to be moving ahead with this component of work. 
The MTE management response that was compiled by the EE, with input from other project partners, sets out a programme of concrete actions for addressing the above. The annual implementation plans for Years 4 and 5 of the project (assuming the requested no cost extension from the AF is granted) take these actions into account.
</t>
  </si>
  <si>
    <t xml:space="preserve">The project achieved contracting of 13 Small Grant Recipients by the end of Year 3. One of the grantees (World Vision) has failed to deliver and the contract has since been in the process of termination. Processes are underway to recover project funds, hence, the disbursed funds are not reconciled within this PPR report's Financial Data tab. 
The 12 Small Grant Recipient projects that are currently under implementation, may fully deliver tangible adaptation benefits and assets by the end of the project. Contracted targets are aligned with targets that were originally projected for the project – more especially the investment windows, women participation has been supported throughout project structures and processes, and SANBI expects that the overall number of beneficiaries will exceed original projections.
Notwithstanding the above, many of the projects will have durations that are shorter than the originally envisaged three years of implementation. Due to complex application processes, project contracting took longer than expected, specialist skills that were needed and not always available, and failures to recognise capacity gaps early on. A combination of these factors has resulted in the project implementation periods for many SGRs being cut to as little as one year, and SANBI is concerned whether the anticipated resilience to climate change, and project sustainability, can be achieved over this shortened period.
As a result of the findings and recommendations of the MTE, increased effort is being targeted towards SGR capacity building and implementation support, and both the EE and the Facilitating Agencies have expressed confidence that most of the SGRs will in fact achieve most of their targets.
A handful of SGRs may request no-cost (or even costed) extensions in order for them to be able to complete their projects. 
At the end of Year 3, the value of Small Grants Facility contracts with 13 SGRs was 1 500 126 USD. This is 97 % of the originally ring-fenced Output 1.1 budget of 1 542 000 USD.
With the exception of the World Vision project, all SGRs are projected to spend allocated funds as planned.
</t>
  </si>
  <si>
    <t xml:space="preserve">During Year 3, the Facilitating Agencies have continued to provide support to the Small Grant Recipients, at a level of effort that has grown exponentially as the full complement of project has come on stream. The Executing Entity has also increased its role in Small Grant Recipient support and oversight. The volume of work within the Small Grants Facility for the Executing Entity and Facilitating Agencies has had to increase in Year 3, as support of 13 Small Grant Recipients had to be implemented as planned.  As was noted by the MTE, a lack of clarity in roles and responsibilities sometimes resulted in poor communication and inefficiencies in the delivery of support to the SGRs. This is an important focus of the MTE management response.
SANBI has played a greater role than envisaged in overall project management and oversight, and has continued to lead on, among other activities, ESP compliance, in spite of the original project’s intention that these functions would be led by the EE. A recurring challenge throughout the Small Grants Facility has been the issue of cascading compliance, and the need for compliance needs to be interpreted appropriately for application at the local level. Failure to timeously meet regulatory requirements (such as water use permits) has resulted in several project delays. Conversely, the requirement to apply safeguards has also resulted in better-designed infrastructure, and has illustrated the value of the ESP framework and its principles.
As the SGR projects have moved from contracting into implementation, it has become apparent that EE and FA project management and oversight resources were drawn down too rapidly over the early years of the project. This has meant that in the latter years of the project, resources for these functions are no longer sufficient to match the level of effort that is required. After the MTE, the Small Grants Facility decided to increase the capacity building support function for the Small Grant Recipients organisations. This has been addressed in the annual implementation plans for the outer years of the project and as part of the proposed project no cost extension, where it has been recommended that un-allocated Component 1 funds be moved to Component 2.
The NIE recognises the significant level of effort that is needed to support the SGRs, and that the effort levels and budget allocations for this appear to be consistent with other small grant facilities (see the MTE where management costs of small grant facilities are examined in some detail). While the NIE notes the comments by the EE that the level of effort for capacity building is not only necessary but is underfunded. The NIE is concerned that the complexity of the systems that have been put in place by the EE (project application, contracting, budgeting and reporting templates, lack of operating systems until Year 3 of implementation) are unnecessarily complex and have in part contributed to what appear to be inefficiencies. 
As noted elsewhere in the PPR, the many layers of governance have contributed to these inefficiencies, and have been exacerbated in many projects where there is a further differentiation between small grant recipients and small grant beneficiaries.
These are important issues to address for any SGR replication processes.
</t>
  </si>
  <si>
    <t xml:space="preserve">1. Number of agricultural adaptation assets:
• number of livestock shelters
• number of poultry houses
• number of climate resilient livestock 
• area (ha) under climate smart grazing 
• area (ha) under climate smart farming practises
• number of climate resilient food gardens
• Number of communal climate resilient food gardens
• Number of communal climate resilient food gardens.
• Number of backyard climate resilient food gardens
• number of tanks used for rainwater harvesting for small-scale farming
• number of tanks for water storage for small-scale farming
• number of reservoirs for water storage
• number of nurseries
• area (ha) under improved soil management
• area (ha) under improved agroforestry
• area (ha) of improved drought resistant crops
• number of biogas digesters
</t>
  </si>
  <si>
    <r>
      <t xml:space="preserve">• </t>
    </r>
    <r>
      <rPr>
        <b/>
        <u/>
        <sz val="11"/>
        <rFont val="Times New Roman"/>
        <family val="1"/>
      </rPr>
      <t>0</t>
    </r>
    <r>
      <rPr>
        <b/>
        <sz val="11"/>
        <rFont val="Times New Roman"/>
        <family val="1"/>
      </rPr>
      <t xml:space="preserve"> </t>
    </r>
    <r>
      <rPr>
        <sz val="11"/>
        <rFont val="Times New Roman"/>
        <family val="1"/>
      </rPr>
      <t xml:space="preserve">livestock shelters;
• </t>
    </r>
    <r>
      <rPr>
        <b/>
        <u/>
        <sz val="11"/>
        <rFont val="Times New Roman"/>
        <family val="1"/>
      </rPr>
      <t>0</t>
    </r>
    <r>
      <rPr>
        <sz val="11"/>
        <rFont val="Times New Roman"/>
        <family val="1"/>
      </rPr>
      <t xml:space="preserve"> poultry houses
• </t>
    </r>
    <r>
      <rPr>
        <b/>
        <u/>
        <sz val="11"/>
        <rFont val="Times New Roman"/>
        <family val="1"/>
      </rPr>
      <t>0</t>
    </r>
    <r>
      <rPr>
        <sz val="11"/>
        <rFont val="Times New Roman"/>
        <family val="1"/>
      </rPr>
      <t xml:space="preserve"> climate resilient livestock; 
• </t>
    </r>
    <r>
      <rPr>
        <b/>
        <u/>
        <sz val="11"/>
        <rFont val="Times New Roman"/>
        <family val="1"/>
      </rPr>
      <t>0</t>
    </r>
    <r>
      <rPr>
        <sz val="11"/>
        <rFont val="Times New Roman"/>
        <family val="1"/>
      </rPr>
      <t xml:space="preserve"> ha under climate smart grazing   
• </t>
    </r>
    <r>
      <rPr>
        <b/>
        <u/>
        <sz val="11"/>
        <rFont val="Times New Roman"/>
        <family val="1"/>
      </rPr>
      <t>0</t>
    </r>
    <r>
      <rPr>
        <sz val="11"/>
        <rFont val="Times New Roman"/>
        <family val="1"/>
      </rPr>
      <t xml:space="preserve"> ha under climate smart farming practises
• </t>
    </r>
    <r>
      <rPr>
        <b/>
        <u/>
        <sz val="11"/>
        <rFont val="Times New Roman"/>
        <family val="1"/>
      </rPr>
      <t>0</t>
    </r>
    <r>
      <rPr>
        <sz val="11"/>
        <rFont val="Times New Roman"/>
        <family val="1"/>
      </rPr>
      <t xml:space="preserve"> climate resilient food gardens
• </t>
    </r>
    <r>
      <rPr>
        <b/>
        <u/>
        <sz val="11"/>
        <rFont val="Times New Roman"/>
        <family val="1"/>
      </rPr>
      <t>0</t>
    </r>
    <r>
      <rPr>
        <sz val="11"/>
        <rFont val="Times New Roman"/>
        <family val="1"/>
      </rPr>
      <t xml:space="preserve"> ha communal climate resilient food gardens
• </t>
    </r>
    <r>
      <rPr>
        <b/>
        <u/>
        <sz val="11"/>
        <rFont val="Times New Roman"/>
        <family val="1"/>
      </rPr>
      <t>0</t>
    </r>
    <r>
      <rPr>
        <sz val="11"/>
        <rFont val="Times New Roman"/>
        <family val="1"/>
      </rPr>
      <t xml:space="preserve"> ha communal climate resilient food gardens.
• </t>
    </r>
    <r>
      <rPr>
        <b/>
        <u/>
        <sz val="11"/>
        <rFont val="Times New Roman"/>
        <family val="1"/>
      </rPr>
      <t>0</t>
    </r>
    <r>
      <rPr>
        <sz val="11"/>
        <rFont val="Times New Roman"/>
        <family val="1"/>
      </rPr>
      <t xml:space="preserve"> backyard climate resilient backyard food gardens
• </t>
    </r>
    <r>
      <rPr>
        <b/>
        <u/>
        <sz val="11"/>
        <rFont val="Times New Roman"/>
        <family val="1"/>
      </rPr>
      <t>0</t>
    </r>
    <r>
      <rPr>
        <sz val="11"/>
        <rFont val="Times New Roman"/>
        <family val="1"/>
      </rPr>
      <t xml:space="preserve"> tanks used for rainwater harvesting for small-scale farming
• </t>
    </r>
    <r>
      <rPr>
        <b/>
        <u/>
        <sz val="11"/>
        <rFont val="Times New Roman"/>
        <family val="1"/>
      </rPr>
      <t>0</t>
    </r>
    <r>
      <rPr>
        <sz val="11"/>
        <rFont val="Times New Roman"/>
        <family val="1"/>
      </rPr>
      <t xml:space="preserve"> tanks for water storage for small-scale farming
• </t>
    </r>
    <r>
      <rPr>
        <b/>
        <u/>
        <sz val="11"/>
        <rFont val="Times New Roman"/>
        <family val="1"/>
      </rPr>
      <t>0</t>
    </r>
    <r>
      <rPr>
        <sz val="11"/>
        <rFont val="Times New Roman"/>
        <family val="1"/>
      </rPr>
      <t xml:space="preserve"> reservoirs for water storage
• </t>
    </r>
    <r>
      <rPr>
        <b/>
        <u/>
        <sz val="11"/>
        <rFont val="Times New Roman"/>
        <family val="1"/>
      </rPr>
      <t>0</t>
    </r>
    <r>
      <rPr>
        <sz val="11"/>
        <rFont val="Times New Roman"/>
        <family val="1"/>
      </rPr>
      <t xml:space="preserve">  nurseries
• </t>
    </r>
    <r>
      <rPr>
        <b/>
        <u/>
        <sz val="11"/>
        <rFont val="Times New Roman"/>
        <family val="1"/>
      </rPr>
      <t>0</t>
    </r>
    <r>
      <rPr>
        <sz val="11"/>
        <rFont val="Times New Roman"/>
        <family val="1"/>
      </rPr>
      <t xml:space="preserve"> ha under improved soil management
• </t>
    </r>
    <r>
      <rPr>
        <b/>
        <u/>
        <sz val="11"/>
        <rFont val="Times New Roman"/>
        <family val="1"/>
      </rPr>
      <t>0</t>
    </r>
    <r>
      <rPr>
        <sz val="11"/>
        <rFont val="Times New Roman"/>
        <family val="1"/>
      </rPr>
      <t xml:space="preserve"> ha under improved agroforestry
• </t>
    </r>
    <r>
      <rPr>
        <b/>
        <u/>
        <sz val="11"/>
        <rFont val="Times New Roman"/>
        <family val="1"/>
      </rPr>
      <t>0</t>
    </r>
    <r>
      <rPr>
        <sz val="11"/>
        <rFont val="Times New Roman"/>
        <family val="1"/>
      </rPr>
      <t xml:space="preserve"> ha of improved drought resistant crops
• </t>
    </r>
    <r>
      <rPr>
        <b/>
        <u/>
        <sz val="11"/>
        <rFont val="Times New Roman"/>
        <family val="1"/>
      </rPr>
      <t>0</t>
    </r>
    <r>
      <rPr>
        <sz val="11"/>
        <rFont val="Times New Roman"/>
        <family val="1"/>
      </rPr>
      <t xml:space="preserve"> ha under improved water management
• </t>
    </r>
    <r>
      <rPr>
        <b/>
        <u/>
        <sz val="11"/>
        <rFont val="Times New Roman"/>
        <family val="1"/>
      </rPr>
      <t>0</t>
    </r>
    <r>
      <rPr>
        <sz val="11"/>
        <rFont val="Times New Roman"/>
        <family val="1"/>
      </rPr>
      <t xml:space="preserve"> biogas digesters
</t>
    </r>
  </si>
  <si>
    <t xml:space="preserve">The delivery rate of the project in the third year of implementation of the Community Adaptation Small Grants Facility (SGF) is 74% against the planned expenditure schedule. This is an improvement on the 54% delivery rate achieved in the second year. Expenditure in the Year 3 was lower than anticipated due to the extended timeframe experienced in the grant application, approval, contracting of new Small Grant Recipients, implementation of the community projects. Challenges experienced on compliance significantly contributed to the delays. 
71 % percent of the expenditure for Year 3 was spent by Small Grant Recipients. The balance of the expenditure for the year relates to ongoing support and mentoring provided to the Small Grant Recipients by the Facilitating Agencies, project learning, project execution (administration) and project management fees. 
Expenditure to date is 50% of the project budget, and 93% of the project budget was received to date. The new projects who started implementation in the last quarter of the project year, have high capital infrastructure costs, therefore the expenditure will pick up significantly in the next year.  
The exchange rate on the funding of the Small Grant Recipient's allocation (Component 1) of the project, in terms of the total grant provided by the AF to date, has been ring-fenced at $1= R12.28 on the first disbursement and $1= R12.73 on the second disbursement. For reporting on the remainder of the grant income, a Weighted Average exchange rate will be disclosed.
A request for a 9 month project no-cost extension has been submitted to the Adaptation Fund.
</t>
  </si>
  <si>
    <t>Amount of annual investment income generated from the Adaptation Fund’s grant                                                                                                                                          ** An amount of $ 29 266 and $ 33 952 was reprogrammed towards MTE and the Year 3 SGF Audit  respectively.</t>
  </si>
  <si>
    <t xml:space="preserve">This is no longer a risk as all the Small Grant Recipients that are to be contracted have been contracted and the target number of Small Grant Recipients for the project has been met. 
At the proposal stage of the SGF it was acknowledged that the capacity of the prospective small grant applicants to develop projects designed to address climate change vulnerabilities may be limited. At the time of writing the PPR, 13 SGRs/grantees had been contracted, and processes were underway to terminate one of these. The delay in reaching the milestone of 12 contracted projects was largely been due to the poor quality of the initial proposals, and challenges associated with identifying small grant recipient that met all of the criteria of the SGF 
One of the objectives of the Community Adaptation Small Grant Facility was to work with stakeholders that are new to climate change adaptation, to build capacity in this field. Prior to contracting the SGRS, the Facilitating Agencies held briefing sessions and one-on-one meetings to assist in developing this capacity. Post-contracting, the Facilitating Agencies meet with Small Grant Recipients at least twice per month as part of a capacity building strategy that is evolving as the outcomes and implications for practice and implementation become apparent.
</t>
  </si>
  <si>
    <r>
      <t xml:space="preserve">The project targets to achieve 29 adaptation assets overall and of these, some will be over-achieved and some will be underachieved. The reason the risk is rated low is becuase of all the 13 contracted SGRs, it is envisioned that seven will fully achieve their contracted targets, four will partially achieve their contracted targets and two will not achieve their contracted targets. The EE and FA are currently monitoring this risk quarterly.    </t>
    </r>
    <r>
      <rPr>
        <u/>
        <sz val="11"/>
        <rFont val="Times New Roman"/>
        <family val="1"/>
      </rPr>
      <t xml:space="preserve">
</t>
    </r>
    <r>
      <rPr>
        <sz val="11"/>
        <rFont val="Times New Roman"/>
        <family val="1"/>
      </rPr>
      <t xml:space="preserve">There are various issues that will result in SGRs not being able to achieve their targets some of which are already outlined elsewhere in the PPR. 
</t>
    </r>
  </si>
  <si>
    <r>
      <t xml:space="preserve">The SGF is a pilot project; as such, it constantly and consistently experiences different issues and lessons as it goes through its iterative implementation and reporting processes. These build understanding and capacity in all stakeholders and at all levels in the project, as was stated in the Mid-Term Evaluation, ‘It has been a case of capacity development for all, (including FAs, the EE and the NIE) by default’ (Pg 16, Small Grant Facility, Mid-Term Evaluation Report). An important insight is the realisation that capacity building is an on-going, evolving and responsive process; it is envisaged this will continue over the lifetime of the project.
The extensive level of support and capacity building required for this project extends to on-site mentorship essential for the SGRs, and it needs to happen often, thus requiring substantial amounts of time and resources. This was also highlighted in the Mid-Term Evaluation.
</t>
    </r>
    <r>
      <rPr>
        <b/>
        <sz val="11"/>
        <rFont val="Times New Roman"/>
        <family val="1"/>
      </rPr>
      <t>1.1 Implementation issues that affected progress</t>
    </r>
    <r>
      <rPr>
        <sz val="11"/>
        <rFont val="Times New Roman"/>
        <family val="1"/>
      </rPr>
      <t xml:space="preserve">
1.1.1 Transformation is hard: Transformation has proven to be challenging, especially for the SGRs and has in turn resulted in slower progress than anticipated; bearing in mind that change in any form can be difficult. Asking an organization or group to change their systems, transform, adapt, and learn new things, can be intimidating and unsettling and has resulted in resistance and reluctance, even when the change is good. In the context of the SGF all round behavioural change is being wrought from all organisations receiving funds, on how to implement an adaptation project and undertake project management, meet increased documentation requirements and standards, comply with ESP requirements, fulfil procurement and travel policies, set up bookkeeping systems etc. These aspects appear to be a good practice, but it’s worth to consider the impact on the recipient's operations as a whole, including the healthiness and sustainability of the project, especially after the end of the SGF project.  This sentiment was expressed in the MTE in the following way ‘As a result, the individual and organizational capacity to communicate and comply with the needs of large institutions has been built. The question is, “at what cost?”, and also, “could it have been accomplished in a more enabling and respectful way had the rigours of engagement in this process been more carefully conceptualized and support to it provided more intentionally?” (Page 16, SGF MTE Report).
1.1.2 Meeting compliance requirements in the context of low capacity: The stringent nature of the SGF and the inexperience of the SGRS in meeting the extensive compliance requirements of such a project, in the context of a local municipal system that has low capacity, have resulted in delays for example:- Three SGRs experienced delays in project implementation as a result of awaiting tax compliance approval, which required extensive support from the FAs to obtain, particularly as there was extremely limited support and guidance from the South African Revenue Service (SARS); and two SGRs unintentionally began the process of construction on site without obtaining the appropriate legal documentation, and identifying the appropriate service provider. This resulted in the process having to be halted until permissions were obtained, which has proven to be time consuming (up to 4 months of waiting, in some instances, and some of the building work had to be amended.  The FAs support in these matters has been critical. 
1.1.3 SGF vs. other donors: Some SGRs find the stringent nature of SGF unfamiliar and unnerving. The SGF is a new experience for many of the SGRs, because other donors have less rigorous compliance requirements. Therefore, SGF standard of compliance requirements for the SGRs is new, and the process of learning and adapting will and does take a long time and requires significant support. 
1.1.4 Time lags and budgetary impacts: The length of time it has taken for some SGRs to be approved and contracted has had budgetary impact because quotations obtained at project proposal and contracting stages a rendered obsolete, and the cost of infrastructure and materials has increased. This is an important lesson for future iterations of the SGF to consider and mitigate for the impacts of time delays and inflation. 
</t>
    </r>
    <r>
      <rPr>
        <b/>
        <sz val="11"/>
        <rFont val="Times New Roman"/>
        <family val="1"/>
      </rPr>
      <t xml:space="preserve">
1.2 Implementation lessons that affected progress (please note that many of these are extracted from the MTE report)</t>
    </r>
    <r>
      <rPr>
        <sz val="11"/>
        <rFont val="Times New Roman"/>
        <family val="1"/>
      </rPr>
      <t xml:space="preserve">
1.2.1 The necessity of capacity building: 
1.2.1.1 Intensive, on-going capacity building required: Significantly more capacity building and support has been required than was anticipated at the start of the project, to ensure it is a success. Particularly, with the broad spectrum of skills that many of the SGRs are having to learn.  For those SGRs who are new to climate change adaptation and the stringent administrative and compliance burden of the SGF, the FAs have worked extremely closely with, and through mistakes made have identified in which cases more or less support will be necessary
1.2.1.2 Supporting the SGRs with contracting conditions: A key lesson learned by the FAs and EE in this context is the importance of being explicit about and going through the contracting conditions with the SGRs, in detail, at the very beginning of implementation to ensure full understanding of the contracting.  Subsequent to this, it is important to revisit these on a regular basis to assist with adherence. 
The long waiting period before final contracts and disbursements SGRs tempts the SGRs to rush implementation soon after their first disbursement, without probing into all other requirements, especially local authority requirements relating to aspects of their particular functioning. However, the FAs demonstrated valiant efforts to solve issues of this nature to ensure proper compliance with requirements at all levels. 
1.2.2 Value of networks: In both SGF-implementing districts, networks are emerging and being developed that lend support to the SGRs’ learning and project implementation, which can help to speed processes up. These networks open up opportunities for learning exchange visits for the SGRs, and allow the FAs to familiarise themselves with the roles and responsibilities of different stakeholders and the assistance they can offer. It also means if an SGR has a particular need (e.g. to obtain a water licence), the FA knows to whom to refer the SGR for guidance. This is significant because networks are an important part of building resilience within communities. It can also assist with timeous support to the SGR for successful project implementation.
1.2.3 Contract termination lesson: This year the SGF had to terminate one of the SGRs contracts early due to ongoing poor project and reporting performance and non-compliance. The two key lessons that emerged from this experience were, firstly the short time frame left in terms of the SGF meant that a more drastic course of action was required, than would otherwise have been followed.  Secondly, in SGR project where management is remote, i.e. in a different part of the country, there needs to be a very clear plan of action for project implementation, management and support.  For example for this particular SGR the project, team was based in 2 different locations (i.e. in Giyani for implementation and in Johannesburg for project oversight and management plus technical support). Poor communication and insufficient support led to ineffective coordination, and a poor understanding of the project intention, deliverables and SGF requirements on the ground. Despite multiple engagements by the EE and FAs, as well as substantive support in field from the FA, the recurring issues relating to implementation, reporting and non-compliance ultimately resulted in the early termination of the contract.
</t>
    </r>
    <r>
      <rPr>
        <b/>
        <sz val="11"/>
        <rFont val="Times New Roman"/>
        <family val="1"/>
      </rPr>
      <t>1.3 Positive / or negative issues that affected progress</t>
    </r>
    <r>
      <rPr>
        <sz val="11"/>
        <rFont val="Times New Roman"/>
        <family val="1"/>
      </rPr>
      <t xml:space="preserve">
All issues experienced are considered positive as they are part of the reality and operating environment of the project, and contribute to the learning required for assessing the current model of enhancing direct access to promote climate change adaptation.  Those aspects of the project that may be construed as “negative outcomes” nevertheless provide important learning and ultimately help to strengthen project implementation. 
1.3.4 The value of on-going capacity building
There have been a number of engagements, such as Reflections, Learning and Planning workshop in both Namakwa and Mopani, and the EE also had the same workshop with the PMT including NIE. The FAs also had capacity building trainings workshop with the SGRs. This has helped all the SGRs in their project implementation and also gave the FAs and EE an idea of where gaps still exist so that Year-4 plans can incorporate strategies to continue building capacity appropriately.
</t>
    </r>
  </si>
  <si>
    <r>
      <rPr>
        <b/>
        <sz val="11"/>
        <rFont val="Times New Roman"/>
        <family val="1"/>
      </rPr>
      <t>Meeting compliance and ESP requirements</t>
    </r>
    <r>
      <rPr>
        <sz val="11"/>
        <rFont val="Times New Roman"/>
        <family val="1"/>
      </rPr>
      <t xml:space="preserve">
Delays were experienced by many SGRs as a result of compliance requirements that had to be met.  These delays occurred either in terms of contracting or during implementation, as outlined below:
- Contracting delays: Two SGRs faced challenges getting valid Tax Clearance Certificates and received very little guidance and support from the applicable issuing authorities and local municipalities. The FA had to provide substantial support to both SGRS in obtaining these documents.
- Project Implementation delays: A number of the SGRs had to get legal permission for certain activities such as Building plan approvals from the local municipality before start construction, obtaining water use rights from the Department of Water and Sanitation (DWS) upon drilling a borehole.  Waiting for these permissions to be approved has proven to be time-consuming, and has resulted in delays, for example, the DWS indicated that obtaining water use rights could take up to 9 months, an untenable amount of time for some SGRs.  In these instance the FAs have established relationships with the relevant local partners and helped to facilitate a quicker response. 
</t>
    </r>
    <r>
      <rPr>
        <b/>
        <sz val="11"/>
        <rFont val="Times New Roman"/>
        <family val="1"/>
      </rPr>
      <t xml:space="preserve">Reporting challenges and subsequent delays in disbursements </t>
    </r>
    <r>
      <rPr>
        <sz val="11"/>
        <rFont val="Times New Roman"/>
        <family val="1"/>
      </rPr>
      <t xml:space="preserve">
Late disbursements to the SGRs that happened in some quarters (e.g. Y3Q3 and Y3Q4) were another cause of delays in project implementation because when organisations run out of money they lack the means to continue, ultimately losing momentum. The reasons for late disbursements are intertwined, and start with the fact that, SGRs struggle to meet assigned reporting deadlines, with the knock on effect that submission of a quarterly report to the NIE was late which in turn delays the release of funds. This has been an ongoing and recurring challenge since project inception and the NIE, EE and FA have made efforts to address this issue including: 
- simplifying the reporting templates;
- facilitating report-writing workshops to assist the SGRs, particularly to enhance their understanding of the process and requirements, had not yet yielded positivity at the SGR level as anticipated. 
- On-going capacity building by the FA with SGRs on an individual level, with a particular focus on financial processes. 
There have been improvements, but substantial support and capacity is still required and is on-going. 
</t>
    </r>
  </si>
  <si>
    <r>
      <rPr>
        <b/>
        <sz val="11"/>
        <rFont val="Times New Roman"/>
        <family val="1"/>
      </rPr>
      <t>Additional funds for financial support and capacity building</t>
    </r>
    <r>
      <rPr>
        <sz val="11"/>
        <rFont val="Times New Roman"/>
        <family val="1"/>
      </rPr>
      <t xml:space="preserve">
Changes pertaining to allocation of funds for additional financial support to the Facilitating Agencies were made, in particular within Component 3.1, following the realisation that this is a key area where capacity building and support is prominent. This justified channelling additional resources towards this.
</t>
    </r>
    <r>
      <rPr>
        <b/>
        <sz val="11"/>
        <rFont val="Times New Roman"/>
        <family val="1"/>
      </rPr>
      <t>Alternative contracting approach</t>
    </r>
    <r>
      <rPr>
        <sz val="11"/>
        <rFont val="Times New Roman"/>
        <family val="1"/>
      </rPr>
      <t xml:space="preserve">
In Year 3, an alternative contracting approach was trialled with 3 SGRs who did not meet the SGF eligibility criteria but showed great potential. The new contracting approach allowed for the SGRs to be contracted through the FAs. However it should be noted that this provision will always remain context-specific to the particular requirements of a SGR. The reason for this alternative approach was done to make the SGF more inclusive and flexible, targeting those organisations on the ground with good project plans and strong adaptation ideas, despite not then meeting the eligibility requirements of the SGF, nor having the capacity to meet the compliance requirements. Therefore, these SGRs require strong support and internal capacity building, to ensure compliance requirements of the SGF are met and properly adhered to.
</t>
    </r>
  </si>
  <si>
    <t>1. While the project was designed to build local capacity in the development of responses to climate change, the project made a number of incorrect assumptions about the capacity of local partners to receive and manage project funds. Local institutional capacity to receive and manage even small amounts of funding has proven to be significantly weaker than expected, and even weaker than was shown during the due diligence processes undertaken by the EE during project contracting. These weaknesses have translated into reporting and implementation challenges, and a consequent need to significantly scale up local capacity building and support efforts.
As captured in the project MTE, the project partners recognise that capacity building is an on-going, evolving and responsive process, and notes that this will continue over the lifetime of the project any beyond.
A major lesson for grant based local level adaptation is that there is need to build local institutional capacity for grant management, and to recognise that it is not possible to directly invest in adaptation action at the local level if this residual experience is not in place at the outset.
Related to this lesson is the need to ensure that project partners need to have the necessary skills to support local level development and implementation at the outset. In the small grants project many of the skill sets that have been most important for the required capacity building processes were not recognised and not present in the project support teams (EE and FAs). This resulted in early and sometimes costly mistakes in project design and execution that might have been avoided.
2. It is nearly impossible to separate climate change adaptation from development at the local level, although it is relatively straight forward to distinguish between development approaches that have not integrated climate change adaptation into them, and development processes that have. In many of the small grant recipient projects, the interventions can easily be recognised as climate resilient when project practices are compared to those of other similar interventions that have not explicitly integrated climate change into their approaches – but may not be recognised as such when seen alone.
3. The project under estimated the time it would take to fully contract the small grant recipients and as a result of this, the time period available for small grant project execution was reduced from the originally envisaged three years to just one year. It was not possible to lengthen the project via a no cost extension as both the Facilitating Agencies and Executing Entity had drawn down their management fees proportionately to the original project timeframes, and not in accordance with small grant recipient spend.
Future projects should anticipate these longer periods that are needed for local level capacity building, the formulation of local level responses and for capturing these into project proposal and contracting documentation. 
Future projects should also closely monitor spend on management and oversight activities, and ensure that these are proportionate to other project delivery commitments.
4. As noted in the MTE, the relatively large amounts of resourcing (when compared to the asset bases of the SGRs) appear to have made a big difference in overcoming local level barriers to adaptation and the approach adopted in the SGF project, wherein many projects invested in assets, is an approach that should be carefully examined for replication. The terminal evaluation of the project will examine this carefully.
5. Cascading compliance has proved to be a major challenge across the project. It has become clear over the duration of the project that different institutions have different relationships with compliance frameworks, and different views on the need to govern and execute institutional practices according to standard operating procedures. 
6. The interpretation of compliance requirements has emerged as a pressing issue that has relevant for other Adaptation Fund projects. Failures by various partners to interpret compliance requirements for actors at the different levels of the project have sometime meant that local communities have been overwhelmed with requirements and jargon that was never intended to be applied literally at the local level. In several cases, small grant recipients appear to have signed contracting conditions without understanding what they meant. Future projects will need to give careful attention to the processes of introducing compliance and safeguard requirements, and the determination of appropriate local level responses. SANBI has played a crucially important role throughout the project in ensuring that AF operational and safeguard policies have been met.
 (Please refer to the "recommendations for future design" of the MTE report- pages 39 to 41 of the MTE report or the combined recommendation towards the end and the future design, on pages 37 to 41 for additional information.)</t>
  </si>
  <si>
    <t xml:space="preserve">A major finding of the MTE of the AF SGF project was that insufficient attention had been given to the issue of project sustainability. This situation was exacerbated by the late contracting and associated shortened duration of many of the SGR project.
The issue of strengthening the sustainability of the SGR project investments is a focus of Year 4 of project implementation, and the EE and FAs have been focusing specifically on supporting all SGRs to develop and strengthen their sustainability plans. In some instances, additional resources have been made available to SGRs that require additional funds to ensure sustainability of project deliverables.
</t>
  </si>
  <si>
    <t xml:space="preserve">The small grant projects have been designed to build resilience in their target communities, and are expected to do so if they are implemented as planned. In support of successful small grant project delivery, the Facilitating Agencies and the Executing Entity provide Small Grant Resipients with on-going capacity building opportunities. Where necessary, this is augmented with technical expertise from members of the Technical Advisory Groups and other experts.
Increased resilience as a result of the adaptation interventions implemented by the Small Grant Recipients will be more visible in this final year of the Small Grants Facility. The Facilitating Agencies and the Executing Entity will continue to work closely with Small Grant Recipients to ensure that the projects are implemented as planned, and deliver the adaptation benefits that build local resilience in the target communities. 
As a result of uncertainties in project delivery, and the need for ongoing Executig Entity and Facilitating Agecny support, the risk level is rated as “Medium” as has been the case in previous years.
</t>
  </si>
  <si>
    <r>
      <rPr>
        <b/>
        <u/>
        <sz val="11"/>
        <rFont val="Times New Roman"/>
        <family val="1"/>
      </rPr>
      <t>NOTE</t>
    </r>
    <r>
      <rPr>
        <sz val="11"/>
        <rFont val="Times New Roman"/>
        <family val="1"/>
      </rPr>
      <t xml:space="preserve">: The "Targets" for Component 1, Output 1.1, have been derived from the targets that are set out in the contracts of the 13 Small Grant Projects that have been contracted for full project implementation.  
Several indicators with project-end targets of zero are included in the table below. These are indicators that were included in the original project proposal as placeholders but against which no small grant project targets have been contracted.  
An indicator that tracked “# ha under climate smart grazing management” was included in the Year 2 PPR but has been removed, as it is not one of the targets that will be delivered by any of the Small Grant Projects. The inclusion of this target was an error. 
</t>
    </r>
  </si>
  <si>
    <r>
      <t>213</t>
    </r>
    <r>
      <rPr>
        <b/>
        <sz val="11"/>
        <rFont val="Times New Roman"/>
        <family val="1"/>
      </rPr>
      <t xml:space="preserve"> </t>
    </r>
    <r>
      <rPr>
        <sz val="11"/>
        <rFont val="Times New Roman"/>
        <family val="1"/>
      </rPr>
      <t>site visits</t>
    </r>
  </si>
  <si>
    <t xml:space="preserve">The EE has experienced many challenges in receiving Small Grant Recipients quarterly reports that are compliant with SGF Standard Operating Procedures (SOPs) and policies. The sometimes poor quality and incomplete reports have resulted in a number of challenges, and sometimes delays in implementation, disbursement and approval of expenditure.
The EE’s reporting to the NIE has been delayed for most of the project duration, sometimes by up to four or five months. The EE has reported that this is due to poor SGR reporting and associated challenges in compiling project reports.
A series of adaptive management approaches have been applied to shorten delays in the disbursement of funds, including a mechanism for the NIE to make payments outside of the quarterly reporting cycles. These adaptive management measures have only been partially successful and cashflow remains a challenge for project partners. 
The rating risk is adjusted upwards to medium for the period under review due to the large number of SGRs whose project are at early stages of implementation, and for whom efficient procurement and institutional support processes are critical.
</t>
  </si>
  <si>
    <r>
      <t xml:space="preserve">• </t>
    </r>
    <r>
      <rPr>
        <b/>
        <u/>
        <sz val="11"/>
        <rFont val="Times New Roman"/>
        <family val="1"/>
      </rPr>
      <t>0</t>
    </r>
    <r>
      <rPr>
        <sz val="11"/>
        <rFont val="Times New Roman"/>
        <family val="1"/>
      </rPr>
      <t xml:space="preserve"> livestock shelters;
• </t>
    </r>
    <r>
      <rPr>
        <b/>
        <u/>
        <sz val="11"/>
        <rFont val="Times New Roman"/>
        <family val="1"/>
      </rPr>
      <t>1</t>
    </r>
    <r>
      <rPr>
        <sz val="11"/>
        <rFont val="Times New Roman"/>
        <family val="1"/>
      </rPr>
      <t xml:space="preserve"> poultry houses
•</t>
    </r>
    <r>
      <rPr>
        <b/>
        <u/>
        <sz val="11"/>
        <rFont val="Times New Roman"/>
        <family val="1"/>
      </rPr>
      <t xml:space="preserve"> 65</t>
    </r>
    <r>
      <rPr>
        <sz val="11"/>
        <rFont val="Times New Roman"/>
        <family val="1"/>
      </rPr>
      <t xml:space="preserve"> climate resilient livestock; 
• </t>
    </r>
    <r>
      <rPr>
        <b/>
        <u/>
        <sz val="11"/>
        <rFont val="Times New Roman"/>
        <family val="1"/>
      </rPr>
      <t>1</t>
    </r>
    <r>
      <rPr>
        <sz val="11"/>
        <rFont val="Times New Roman"/>
        <family val="1"/>
      </rPr>
      <t xml:space="preserve"> Climate resilient grazing plans 
•</t>
    </r>
    <r>
      <rPr>
        <b/>
        <u/>
        <sz val="11"/>
        <rFont val="Times New Roman"/>
        <family val="1"/>
      </rPr>
      <t xml:space="preserve"> 8.3 ha</t>
    </r>
    <r>
      <rPr>
        <sz val="11"/>
        <rFont val="Times New Roman"/>
        <family val="1"/>
      </rPr>
      <t xml:space="preserve"> under climate smart farming practises 
• </t>
    </r>
    <r>
      <rPr>
        <b/>
        <u/>
        <sz val="11"/>
        <rFont val="Times New Roman"/>
        <family val="1"/>
      </rPr>
      <t>0</t>
    </r>
    <r>
      <rPr>
        <sz val="11"/>
        <rFont val="Times New Roman"/>
        <family val="1"/>
      </rPr>
      <t xml:space="preserve"> climate resilient food gardens
•</t>
    </r>
    <r>
      <rPr>
        <b/>
        <u/>
        <sz val="11"/>
        <rFont val="Times New Roman"/>
        <family val="1"/>
      </rPr>
      <t xml:space="preserve"> 6</t>
    </r>
    <r>
      <rPr>
        <sz val="11"/>
        <rFont val="Times New Roman"/>
        <family val="1"/>
      </rPr>
      <t xml:space="preserve"> communal climate resilient food gardens
• </t>
    </r>
    <r>
      <rPr>
        <b/>
        <u/>
        <sz val="11"/>
        <rFont val="Times New Roman"/>
        <family val="1"/>
      </rPr>
      <t>1.19 ha</t>
    </r>
    <r>
      <rPr>
        <sz val="11"/>
        <rFont val="Times New Roman"/>
        <family val="1"/>
      </rPr>
      <t xml:space="preserve"> communal climate resilient food gardens.
•</t>
    </r>
    <r>
      <rPr>
        <b/>
        <u/>
        <sz val="11"/>
        <rFont val="Times New Roman"/>
        <family val="1"/>
      </rPr>
      <t xml:space="preserve"> 0 </t>
    </r>
    <r>
      <rPr>
        <sz val="11"/>
        <rFont val="Times New Roman"/>
        <family val="1"/>
      </rPr>
      <t>backyard climate resilient backyard food gardens
•</t>
    </r>
    <r>
      <rPr>
        <b/>
        <u/>
        <sz val="11"/>
        <rFont val="Times New Roman"/>
        <family val="1"/>
      </rPr>
      <t xml:space="preserve"> 0 </t>
    </r>
    <r>
      <rPr>
        <sz val="11"/>
        <rFont val="Times New Roman"/>
        <family val="1"/>
      </rPr>
      <t>tanks used for rainwater harvesting for small-scale farming
•</t>
    </r>
    <r>
      <rPr>
        <b/>
        <u/>
        <sz val="11"/>
        <rFont val="Times New Roman"/>
        <family val="1"/>
      </rPr>
      <t xml:space="preserve"> 10</t>
    </r>
    <r>
      <rPr>
        <sz val="11"/>
        <rFont val="Times New Roman"/>
        <family val="1"/>
      </rPr>
      <t xml:space="preserve"> tanks for water storage for small-scale farming
• </t>
    </r>
    <r>
      <rPr>
        <b/>
        <u/>
        <sz val="11"/>
        <rFont val="Times New Roman"/>
        <family val="1"/>
      </rPr>
      <t xml:space="preserve">1 </t>
    </r>
    <r>
      <rPr>
        <sz val="11"/>
        <rFont val="Times New Roman"/>
        <family val="1"/>
      </rPr>
      <t xml:space="preserve">reservoirs for water storage
• </t>
    </r>
    <r>
      <rPr>
        <b/>
        <u/>
        <sz val="11"/>
        <rFont val="Times New Roman"/>
        <family val="1"/>
      </rPr>
      <t xml:space="preserve">4 </t>
    </r>
    <r>
      <rPr>
        <sz val="11"/>
        <rFont val="Times New Roman"/>
        <family val="1"/>
      </rPr>
      <t xml:space="preserve"> nurseries
• </t>
    </r>
    <r>
      <rPr>
        <b/>
        <u/>
        <sz val="11"/>
        <rFont val="Times New Roman"/>
        <family val="1"/>
      </rPr>
      <t>2.7 ha</t>
    </r>
    <r>
      <rPr>
        <sz val="11"/>
        <rFont val="Times New Roman"/>
        <family val="1"/>
      </rPr>
      <t xml:space="preserve"> under improved soil management 
•</t>
    </r>
    <r>
      <rPr>
        <b/>
        <u/>
        <sz val="11"/>
        <rFont val="Times New Roman"/>
        <family val="1"/>
      </rPr>
      <t xml:space="preserve"> 2,8 ha</t>
    </r>
    <r>
      <rPr>
        <sz val="11"/>
        <rFont val="Times New Roman"/>
        <family val="1"/>
      </rPr>
      <t xml:space="preserve"> under improved agroforestry
• </t>
    </r>
    <r>
      <rPr>
        <b/>
        <u/>
        <sz val="11"/>
        <rFont val="Times New Roman"/>
        <family val="1"/>
      </rPr>
      <t>1.3 ha</t>
    </r>
    <r>
      <rPr>
        <sz val="11"/>
        <rFont val="Times New Roman"/>
        <family val="1"/>
      </rPr>
      <t xml:space="preserve"> of improved drought resistant crops 
•</t>
    </r>
    <r>
      <rPr>
        <b/>
        <u/>
        <sz val="11"/>
        <rFont val="Times New Roman"/>
        <family val="1"/>
      </rPr>
      <t xml:space="preserve"> 1,2 ha</t>
    </r>
    <r>
      <rPr>
        <sz val="11"/>
        <rFont val="Times New Roman"/>
        <family val="1"/>
      </rPr>
      <t xml:space="preserve"> under improved water management
• </t>
    </r>
    <r>
      <rPr>
        <b/>
        <u/>
        <sz val="11"/>
        <rFont val="Times New Roman"/>
        <family val="1"/>
      </rPr>
      <t xml:space="preserve">1 </t>
    </r>
    <r>
      <rPr>
        <sz val="11"/>
        <rFont val="Times New Roman"/>
        <family val="1"/>
      </rPr>
      <t xml:space="preserve">biogas digester
</t>
    </r>
  </si>
  <si>
    <r>
      <t>•</t>
    </r>
    <r>
      <rPr>
        <b/>
        <u/>
        <sz val="11"/>
        <rFont val="Times New Roman"/>
        <family val="1"/>
      </rPr>
      <t xml:space="preserve"> 24</t>
    </r>
    <r>
      <rPr>
        <sz val="11"/>
        <rFont val="Times New Roman"/>
        <family val="1"/>
      </rPr>
      <t xml:space="preserve"> livestock shelters;
• </t>
    </r>
    <r>
      <rPr>
        <b/>
        <u/>
        <sz val="11"/>
        <rFont val="Times New Roman"/>
        <family val="1"/>
      </rPr>
      <t>2</t>
    </r>
    <r>
      <rPr>
        <sz val="11"/>
        <rFont val="Times New Roman"/>
        <family val="1"/>
      </rPr>
      <t xml:space="preserve"> poultry houses;
•</t>
    </r>
    <r>
      <rPr>
        <b/>
        <u/>
        <sz val="11"/>
        <rFont val="Times New Roman"/>
        <family val="1"/>
      </rPr>
      <t xml:space="preserve"> 65 </t>
    </r>
    <r>
      <rPr>
        <sz val="11"/>
        <rFont val="Times New Roman"/>
        <family val="1"/>
      </rPr>
      <t>climate resilient livestock; 
•</t>
    </r>
    <r>
      <rPr>
        <b/>
        <u/>
        <sz val="11"/>
        <rFont val="Times New Roman"/>
        <family val="1"/>
      </rPr>
      <t xml:space="preserve"> 3</t>
    </r>
    <r>
      <rPr>
        <sz val="11"/>
        <rFont val="Times New Roman"/>
        <family val="1"/>
      </rPr>
      <t xml:space="preserve"> climate resilient grazing plans
• </t>
    </r>
    <r>
      <rPr>
        <b/>
        <u/>
        <sz val="11"/>
        <rFont val="Times New Roman"/>
        <family val="1"/>
      </rPr>
      <t xml:space="preserve">100 ha </t>
    </r>
    <r>
      <rPr>
        <sz val="11"/>
        <rFont val="Times New Roman"/>
        <family val="1"/>
      </rPr>
      <t>under climate smart farming practises
•</t>
    </r>
    <r>
      <rPr>
        <b/>
        <u/>
        <sz val="11"/>
        <rFont val="Times New Roman"/>
        <family val="1"/>
      </rPr>
      <t xml:space="preserve"> 0</t>
    </r>
    <r>
      <rPr>
        <sz val="11"/>
        <rFont val="Times New Roman"/>
        <family val="1"/>
      </rPr>
      <t xml:space="preserve"> climate resilient food gardens
• </t>
    </r>
    <r>
      <rPr>
        <b/>
        <u/>
        <sz val="11"/>
        <rFont val="Times New Roman"/>
        <family val="1"/>
      </rPr>
      <t>7ha</t>
    </r>
    <r>
      <rPr>
        <sz val="11"/>
        <rFont val="Times New Roman"/>
        <family val="1"/>
      </rPr>
      <t xml:space="preserve"> communal climate resilient food gardens
• </t>
    </r>
    <r>
      <rPr>
        <b/>
        <u/>
        <sz val="11"/>
        <rFont val="Times New Roman"/>
        <family val="1"/>
      </rPr>
      <t>5 ha</t>
    </r>
    <r>
      <rPr>
        <sz val="11"/>
        <rFont val="Times New Roman"/>
        <family val="1"/>
      </rPr>
      <t xml:space="preserve"> communal climate resilient food gardens
• </t>
    </r>
    <r>
      <rPr>
        <b/>
        <u/>
        <sz val="11"/>
        <rFont val="Times New Roman"/>
        <family val="1"/>
      </rPr>
      <t>110</t>
    </r>
    <r>
      <rPr>
        <sz val="11"/>
        <rFont val="Times New Roman"/>
        <family val="1"/>
      </rPr>
      <t xml:space="preserve"> backyard climate resilient backyard food gardens
• </t>
    </r>
    <r>
      <rPr>
        <b/>
        <u/>
        <sz val="11"/>
        <rFont val="Times New Roman"/>
        <family val="1"/>
      </rPr>
      <t>178</t>
    </r>
    <r>
      <rPr>
        <sz val="11"/>
        <rFont val="Times New Roman"/>
        <family val="1"/>
      </rPr>
      <t xml:space="preserve"> tanks used for rainwater harvesting for small-scale farming;
• </t>
    </r>
    <r>
      <rPr>
        <b/>
        <u/>
        <sz val="11"/>
        <rFont val="Times New Roman"/>
        <family val="1"/>
      </rPr>
      <t>26</t>
    </r>
    <r>
      <rPr>
        <sz val="11"/>
        <rFont val="Times New Roman"/>
        <family val="1"/>
      </rPr>
      <t xml:space="preserve"> tanks for water storage for small-scale farming;
• </t>
    </r>
    <r>
      <rPr>
        <b/>
        <u/>
        <sz val="11"/>
        <rFont val="Times New Roman"/>
        <family val="1"/>
      </rPr>
      <t>2</t>
    </r>
    <r>
      <rPr>
        <sz val="11"/>
        <rFont val="Times New Roman"/>
        <family val="1"/>
      </rPr>
      <t xml:space="preserve"> reservoirs for water storage;
• </t>
    </r>
    <r>
      <rPr>
        <b/>
        <u/>
        <sz val="11"/>
        <rFont val="Times New Roman"/>
        <family val="1"/>
      </rPr>
      <t>4</t>
    </r>
    <r>
      <rPr>
        <sz val="11"/>
        <rFont val="Times New Roman"/>
        <family val="1"/>
      </rPr>
      <t xml:space="preserve">  nurseries;
• </t>
    </r>
    <r>
      <rPr>
        <b/>
        <u/>
        <sz val="11"/>
        <rFont val="Times New Roman"/>
        <family val="1"/>
      </rPr>
      <t>9 ha</t>
    </r>
    <r>
      <rPr>
        <sz val="11"/>
        <rFont val="Times New Roman"/>
        <family val="1"/>
      </rPr>
      <t xml:space="preserve"> under improved soil management; 
• </t>
    </r>
    <r>
      <rPr>
        <b/>
        <u/>
        <sz val="11"/>
        <rFont val="Times New Roman"/>
        <family val="1"/>
      </rPr>
      <t xml:space="preserve">2.9 ha </t>
    </r>
    <r>
      <rPr>
        <sz val="11"/>
        <rFont val="Times New Roman"/>
        <family val="1"/>
      </rPr>
      <t xml:space="preserve">under improved agroforestry; 
• </t>
    </r>
    <r>
      <rPr>
        <b/>
        <u/>
        <sz val="11"/>
        <rFont val="Times New Roman"/>
        <family val="1"/>
      </rPr>
      <t>7 ha</t>
    </r>
    <r>
      <rPr>
        <sz val="11"/>
        <rFont val="Times New Roman"/>
        <family val="1"/>
      </rPr>
      <t xml:space="preserve"> of improved drought resistant crops; and 
•</t>
    </r>
    <r>
      <rPr>
        <b/>
        <u/>
        <sz val="11"/>
        <rFont val="Times New Roman"/>
        <family val="1"/>
      </rPr>
      <t xml:space="preserve"> 7 ha</t>
    </r>
    <r>
      <rPr>
        <sz val="11"/>
        <rFont val="Times New Roman"/>
        <family val="1"/>
      </rPr>
      <t xml:space="preserve"> under improved water management 
• </t>
    </r>
    <r>
      <rPr>
        <b/>
        <u/>
        <sz val="11"/>
        <rFont val="Times New Roman"/>
        <family val="1"/>
      </rPr>
      <t>1</t>
    </r>
    <r>
      <rPr>
        <sz val="11"/>
        <rFont val="Times New Roman"/>
        <family val="1"/>
      </rPr>
      <t xml:space="preserve"> biogas digester
</t>
    </r>
  </si>
  <si>
    <r>
      <t>1.</t>
    </r>
    <r>
      <rPr>
        <b/>
        <u/>
        <sz val="11"/>
        <color indexed="8"/>
        <rFont val="Times New Roman"/>
        <family val="1"/>
      </rPr>
      <t xml:space="preserve"> </t>
    </r>
    <r>
      <rPr>
        <b/>
        <u/>
        <sz val="11"/>
        <rFont val="Times New Roman"/>
        <family val="1"/>
      </rPr>
      <t>2</t>
    </r>
    <r>
      <rPr>
        <sz val="11"/>
        <color rgb="FFFF0000"/>
        <rFont val="Times New Roman"/>
        <family val="1"/>
      </rPr>
      <t xml:space="preserve"> </t>
    </r>
    <r>
      <rPr>
        <sz val="11"/>
        <color indexed="8"/>
        <rFont val="Times New Roman"/>
        <family val="1"/>
      </rPr>
      <t>fora (</t>
    </r>
    <r>
      <rPr>
        <b/>
        <u/>
        <sz val="11"/>
        <color indexed="8"/>
        <rFont val="Times New Roman"/>
        <family val="1"/>
      </rPr>
      <t>1</t>
    </r>
    <r>
      <rPr>
        <sz val="11"/>
        <color indexed="8"/>
        <rFont val="Times New Roman"/>
        <family val="1"/>
      </rPr>
      <t xml:space="preserve"> local,</t>
    </r>
    <r>
      <rPr>
        <b/>
        <u/>
        <sz val="11"/>
        <color indexed="8"/>
        <rFont val="Times New Roman"/>
        <family val="1"/>
      </rPr>
      <t xml:space="preserve"> 0</t>
    </r>
    <r>
      <rPr>
        <sz val="11"/>
        <color indexed="8"/>
        <rFont val="Times New Roman"/>
        <family val="1"/>
      </rPr>
      <t xml:space="preserve"> national and </t>
    </r>
    <r>
      <rPr>
        <b/>
        <u/>
        <sz val="11"/>
        <color indexed="8"/>
        <rFont val="Times New Roman"/>
        <family val="1"/>
      </rPr>
      <t xml:space="preserve">1 </t>
    </r>
    <r>
      <rPr>
        <sz val="11"/>
        <color indexed="8"/>
        <rFont val="Times New Roman"/>
        <family val="1"/>
      </rPr>
      <t>international fora)</t>
    </r>
  </si>
  <si>
    <t>The SGF project mid-term evaluation noted that all project partners reported that they had provided significant co-financing for the project, even though this was not a contractual requirement. 
The co-financing figures below are based on submissions received from the project IE, EE and Facilitating Agencies, for the period from project inception to the end of Year 3.
FA Mopani: USD26 935 
FA Namakwa: USD 119 207
EE: USD 216 777 
National Implementing Entity: USD 280 305
This provides a total of USD 643 224 co-financing contributions.
These figures do not include co-financing contributions by the individual small grant recipients involved in the implementation of the project. 
These figures were not verified in the Mid Term Evaluation and will be verified (for the whole project period) in the Terminal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</si>
</sst>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quot;R&quot;#,##0.00;[Red]\-&quot;R&quot;#,##0.00"/>
    <numFmt numFmtId="165" formatCode="_-* #,##0.00_-;\-* #,##0.00_-;_-* &quot;-&quot;??_-;_-@_-"/>
    <numFmt numFmtId="166" formatCode="dd\-mmm\-yyyy"/>
    <numFmt numFmtId="167" formatCode="[$USD]\ #,##0.00"/>
    <numFmt numFmtId="168" formatCode="&quot;R&quot;#,##0.00"/>
    <numFmt numFmtId="169" formatCode="[$$-409]#,##0"/>
    <numFmt numFmtId="170" formatCode="&quot;$&quot;#,##0.00"/>
    <numFmt numFmtId="171" formatCode="[$USD]\ #,##0"/>
    <numFmt numFmtId="172" formatCode="[$USD]\ #,##0.00;[Red]\-[$USD]\ #,##0.00"/>
    <numFmt numFmtId="173" formatCode="#,##0.0000000000"/>
  </numFmts>
  <fonts count="59" x14ac:knownFonts="1">
    <font>
      <sz val="11"/>
      <color theme="1"/>
      <name val="Calibri"/>
      <family val="2"/>
      <scheme val="minor"/>
    </font>
    <font>
      <sz val="11"/>
      <color theme="1"/>
      <name val="Calibri"/>
      <family val="2"/>
      <scheme val="minor"/>
    </font>
    <font>
      <sz val="11"/>
      <color theme="1"/>
      <name val="Times New Roman"/>
      <family val="1"/>
    </font>
    <font>
      <b/>
      <sz val="14"/>
      <color rgb="FF000000"/>
      <name val="Times New Roman"/>
      <family val="1"/>
    </font>
    <font>
      <b/>
      <sz val="11"/>
      <color theme="1"/>
      <name val="Times New Roman"/>
      <family val="1"/>
    </font>
    <font>
      <b/>
      <sz val="11"/>
      <name val="Times New Roman"/>
      <family val="1"/>
    </font>
    <font>
      <sz val="11"/>
      <color indexed="8"/>
      <name val="Times New Roman"/>
      <family val="1"/>
    </font>
    <font>
      <b/>
      <sz val="11"/>
      <color indexed="8"/>
      <name val="Times New Roman"/>
      <family val="1"/>
    </font>
    <font>
      <sz val="11"/>
      <name val="Times New Roman"/>
      <family val="1"/>
    </font>
    <font>
      <sz val="10"/>
      <name val="Times New Roman"/>
      <family val="1"/>
    </font>
    <font>
      <i/>
      <sz val="11"/>
      <color indexed="8"/>
      <name val="Times New Roman"/>
      <family val="1"/>
    </font>
    <font>
      <sz val="11"/>
      <color indexed="9"/>
      <name val="Times New Roman"/>
      <family val="1"/>
    </font>
    <font>
      <b/>
      <sz val="11"/>
      <color indexed="12"/>
      <name val="Times New Roman"/>
      <family val="1"/>
    </font>
    <font>
      <u/>
      <sz val="11"/>
      <name val="Times New Roman"/>
      <family val="1"/>
    </font>
    <font>
      <sz val="11"/>
      <color rgb="FFFF0000"/>
      <name val="Times New Roman"/>
      <family val="1"/>
    </font>
    <font>
      <b/>
      <sz val="16"/>
      <name val="Times New Roman"/>
      <family val="1"/>
    </font>
    <font>
      <i/>
      <sz val="11"/>
      <name val="Times New Roman"/>
      <family val="1"/>
    </font>
    <font>
      <sz val="11"/>
      <color theme="5" tint="-0.249977111117893"/>
      <name val="Times New Roman"/>
      <family val="1"/>
    </font>
    <font>
      <b/>
      <sz val="11"/>
      <color rgb="FFFF0000"/>
      <name val="Times New Roman"/>
      <family val="1"/>
    </font>
    <font>
      <sz val="11"/>
      <name val="Calibri"/>
      <family val="2"/>
      <scheme val="minor"/>
    </font>
    <font>
      <b/>
      <u/>
      <sz val="11"/>
      <name val="Times New Roman"/>
      <family val="1"/>
    </font>
    <font>
      <u/>
      <sz val="11"/>
      <color theme="10"/>
      <name val="Calibri"/>
      <family val="2"/>
    </font>
    <font>
      <b/>
      <i/>
      <sz val="11"/>
      <name val="Times New Roman"/>
      <family val="1"/>
    </font>
    <font>
      <i/>
      <sz val="11"/>
      <color theme="1"/>
      <name val="Times New Roman"/>
      <family val="1"/>
    </font>
    <font>
      <i/>
      <sz val="11"/>
      <color rgb="FFFF0000"/>
      <name val="Times New Roman"/>
      <family val="1"/>
    </font>
    <font>
      <b/>
      <i/>
      <u/>
      <sz val="9"/>
      <color theme="1"/>
      <name val="Arial"/>
      <family val="2"/>
    </font>
    <font>
      <b/>
      <u/>
      <sz val="11"/>
      <color indexed="8"/>
      <name val="Times New Roman"/>
      <family val="1"/>
    </font>
    <font>
      <b/>
      <u/>
      <sz val="11"/>
      <color theme="1"/>
      <name val="Times New Roman"/>
      <family val="1"/>
    </font>
    <font>
      <sz val="11"/>
      <color rgb="FF002060"/>
      <name val="Times New Roman"/>
      <family val="1"/>
    </font>
    <font>
      <u/>
      <sz val="11"/>
      <color theme="1"/>
      <name val="Times New Roman"/>
      <family val="1"/>
    </font>
    <font>
      <b/>
      <sz val="14"/>
      <name val="Times New Roman"/>
      <family val="1"/>
    </font>
    <font>
      <b/>
      <i/>
      <sz val="11"/>
      <color theme="1"/>
      <name val="Times New Roman"/>
      <family val="1"/>
    </font>
    <font>
      <sz val="20"/>
      <color theme="1"/>
      <name val="Times New Roman"/>
      <family val="1"/>
    </font>
    <font>
      <sz val="18"/>
      <color theme="1"/>
      <name val="Times New Roman"/>
      <family val="1"/>
    </font>
    <font>
      <sz val="12"/>
      <color indexed="8"/>
      <name val="Times New Roman"/>
      <family val="1"/>
    </font>
    <font>
      <b/>
      <sz val="12"/>
      <color indexed="8"/>
      <name val="Times New Roman"/>
      <family val="1"/>
    </font>
    <font>
      <sz val="12"/>
      <color theme="1"/>
      <name val="Times New Roman"/>
      <family val="1"/>
    </font>
    <font>
      <u/>
      <sz val="11"/>
      <color theme="10"/>
      <name val="Times New Roman"/>
      <family val="1"/>
    </font>
    <font>
      <b/>
      <sz val="16"/>
      <color theme="1"/>
      <name val="Times New Roman"/>
      <family val="1"/>
    </font>
    <font>
      <b/>
      <sz val="9"/>
      <color theme="1"/>
      <name val="Times New Roman"/>
      <family val="1"/>
    </font>
    <font>
      <sz val="11"/>
      <color rgb="FF9C6500"/>
      <name val="Calibri"/>
      <family val="2"/>
      <scheme val="minor"/>
    </font>
    <font>
      <sz val="11"/>
      <color rgb="FF9C6500"/>
      <name val="Times New Roman"/>
      <family val="1"/>
    </font>
    <font>
      <b/>
      <sz val="11"/>
      <color rgb="FF9C6500"/>
      <name val="Times New Roman"/>
      <family val="1"/>
    </font>
    <font>
      <sz val="9"/>
      <color rgb="FF9C6500"/>
      <name val="Times New Roman"/>
      <family val="1"/>
    </font>
    <font>
      <i/>
      <sz val="9"/>
      <color theme="1"/>
      <name val="Times New Roman"/>
      <family val="1"/>
    </font>
    <font>
      <sz val="9"/>
      <color rgb="FFFF0000"/>
      <name val="Times New Roman"/>
      <family val="1"/>
    </font>
    <font>
      <sz val="9"/>
      <name val="Times New Roman"/>
      <family val="1"/>
    </font>
    <font>
      <sz val="11"/>
      <color rgb="FF006100"/>
      <name val="Calibri"/>
      <family val="2"/>
      <scheme val="minor"/>
    </font>
    <font>
      <sz val="11"/>
      <color rgb="FF006100"/>
      <name val="Times New Roman"/>
      <family val="1"/>
    </font>
    <font>
      <sz val="11"/>
      <color rgb="FF9C0006"/>
      <name val="Calibri"/>
      <family val="2"/>
      <scheme val="minor"/>
    </font>
    <font>
      <sz val="11"/>
      <color rgb="FF9C0006"/>
      <name val="Times New Roman"/>
      <family val="1"/>
    </font>
    <font>
      <b/>
      <sz val="12"/>
      <color rgb="FFFFFFFF"/>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0"/>
      <color theme="1"/>
      <name val="Microsoft Sans Serif"/>
      <family val="2"/>
    </font>
    <font>
      <sz val="11"/>
      <color indexed="43"/>
      <name val="Times New Roman"/>
      <family val="1"/>
    </font>
    <font>
      <b/>
      <sz val="12"/>
      <color theme="1"/>
      <name val="Times New Roman"/>
      <family val="1"/>
    </font>
    <font>
      <b/>
      <sz val="11"/>
      <name val="Calibri"/>
      <family val="2"/>
      <scheme val="minor"/>
    </font>
  </fonts>
  <fills count="18">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FF"/>
        <bgColor rgb="FF000000"/>
      </patternFill>
    </fill>
    <fill>
      <patternFill patternType="solid">
        <fgColor theme="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rgb="FFD9D9D9"/>
        <bgColor indexed="64"/>
      </patternFill>
    </fill>
    <fill>
      <patternFill patternType="solid">
        <fgColor rgb="FFFABF8F"/>
        <bgColor indexed="64"/>
      </patternFill>
    </fill>
    <fill>
      <patternFill patternType="solid">
        <fgColor rgb="FFD8E4BC"/>
        <bgColor rgb="FF000000"/>
      </patternFill>
    </fill>
  </fills>
  <borders count="6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diagonal/>
    </border>
    <border>
      <left/>
      <right style="medium">
        <color rgb="FF000000"/>
      </right>
      <top style="medium">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diagonal/>
    </border>
  </borders>
  <cellStyleXfs count="9">
    <xf numFmtId="0" fontId="0" fillId="0" borderId="0"/>
    <xf numFmtId="43" fontId="1" fillId="0" borderId="0" applyFont="0" applyFill="0" applyBorder="0" applyAlignment="0" applyProtection="0"/>
    <xf numFmtId="0" fontId="1" fillId="0" borderId="0"/>
    <xf numFmtId="0" fontId="1" fillId="0" borderId="0"/>
    <xf numFmtId="0" fontId="21" fillId="0" borderId="0" applyNumberFormat="0" applyFill="0" applyBorder="0" applyAlignment="0" applyProtection="0">
      <alignment vertical="top"/>
      <protection locked="0"/>
    </xf>
    <xf numFmtId="0" fontId="40" fillId="7" borderId="0" applyNumberFormat="0" applyBorder="0" applyAlignment="0" applyProtection="0"/>
    <xf numFmtId="0" fontId="47" fillId="5" borderId="0" applyNumberFormat="0" applyBorder="0" applyAlignment="0" applyProtection="0"/>
    <xf numFmtId="0" fontId="49" fillId="6" borderId="0" applyNumberFormat="0" applyBorder="0" applyAlignment="0" applyProtection="0"/>
    <xf numFmtId="165" fontId="1" fillId="0" borderId="0" applyFont="0" applyFill="0" applyBorder="0" applyAlignment="0" applyProtection="0"/>
  </cellStyleXfs>
  <cellXfs count="661">
    <xf numFmtId="0" fontId="0" fillId="0" borderId="0" xfId="0"/>
    <xf numFmtId="0" fontId="2" fillId="0" borderId="0" xfId="0" applyFont="1" applyFill="1" applyAlignment="1" applyProtection="1">
      <alignment horizontal="right"/>
    </xf>
    <xf numFmtId="0" fontId="2" fillId="0" borderId="0" xfId="0" applyFont="1" applyFill="1" applyProtection="1"/>
    <xf numFmtId="0" fontId="2" fillId="0" borderId="0" xfId="0" applyFont="1" applyProtection="1"/>
    <xf numFmtId="0" fontId="2" fillId="2" borderId="1" xfId="0" applyFont="1" applyFill="1" applyBorder="1" applyAlignment="1" applyProtection="1">
      <alignment horizontal="right"/>
    </xf>
    <xf numFmtId="0" fontId="2" fillId="2" borderId="2" xfId="0" applyFont="1" applyFill="1" applyBorder="1" applyAlignment="1" applyProtection="1">
      <alignment horizontal="right"/>
    </xf>
    <xf numFmtId="0" fontId="2" fillId="2" borderId="2" xfId="0" applyFont="1" applyFill="1" applyBorder="1" applyProtection="1"/>
    <xf numFmtId="0" fontId="2" fillId="2" borderId="3" xfId="0" applyFont="1" applyFill="1" applyBorder="1" applyProtection="1"/>
    <xf numFmtId="0" fontId="2" fillId="2" borderId="4" xfId="0" applyFont="1" applyFill="1" applyBorder="1" applyAlignment="1" applyProtection="1">
      <alignment horizontal="right"/>
    </xf>
    <xf numFmtId="0" fontId="2" fillId="2" borderId="0" xfId="0" applyFont="1" applyFill="1" applyBorder="1" applyAlignment="1" applyProtection="1">
      <alignment horizontal="right"/>
    </xf>
    <xf numFmtId="0" fontId="3" fillId="0" borderId="5" xfId="0" applyFont="1" applyBorder="1" applyAlignment="1">
      <alignment horizontal="center" readingOrder="1"/>
    </xf>
    <xf numFmtId="0" fontId="2" fillId="2" borderId="6" xfId="0" applyFont="1" applyFill="1" applyBorder="1" applyProtection="1"/>
    <xf numFmtId="0" fontId="2" fillId="2" borderId="0" xfId="0" applyFont="1" applyFill="1" applyBorder="1" applyProtection="1"/>
    <xf numFmtId="0" fontId="4" fillId="2" borderId="0" xfId="0" applyFont="1" applyFill="1" applyBorder="1" applyAlignment="1" applyProtection="1">
      <alignment horizontal="right"/>
    </xf>
    <xf numFmtId="0" fontId="5" fillId="3" borderId="5" xfId="0" applyFont="1" applyFill="1" applyBorder="1" applyAlignment="1" applyProtection="1">
      <alignment horizontal="center"/>
    </xf>
    <xf numFmtId="0" fontId="6" fillId="2" borderId="4" xfId="0" applyFont="1" applyFill="1" applyBorder="1" applyAlignment="1" applyProtection="1">
      <alignment horizontal="right"/>
    </xf>
    <xf numFmtId="0" fontId="6" fillId="2" borderId="0" xfId="0" applyFont="1" applyFill="1" applyBorder="1" applyAlignment="1" applyProtection="1">
      <alignment horizontal="right"/>
    </xf>
    <xf numFmtId="0" fontId="6" fillId="2" borderId="0" xfId="0" applyFont="1" applyFill="1" applyBorder="1" applyProtection="1"/>
    <xf numFmtId="0" fontId="6" fillId="2" borderId="6" xfId="0" applyFont="1" applyFill="1" applyBorder="1" applyProtection="1"/>
    <xf numFmtId="0" fontId="6" fillId="0" borderId="0" xfId="0" applyFont="1" applyFill="1" applyProtection="1"/>
    <xf numFmtId="0" fontId="7" fillId="2" borderId="0" xfId="0" applyFont="1" applyFill="1" applyBorder="1" applyAlignment="1" applyProtection="1">
      <alignment horizontal="right" vertical="center"/>
    </xf>
    <xf numFmtId="0" fontId="6" fillId="3" borderId="5" xfId="0" applyFont="1" applyFill="1" applyBorder="1" applyAlignment="1" applyProtection="1">
      <alignment horizontal="left" vertical="top" wrapText="1"/>
      <protection locked="0"/>
    </xf>
    <xf numFmtId="0" fontId="7" fillId="2" borderId="0" xfId="0" applyFont="1" applyFill="1" applyBorder="1" applyAlignment="1" applyProtection="1">
      <alignment horizontal="right" vertical="top"/>
    </xf>
    <xf numFmtId="0" fontId="8" fillId="0" borderId="5" xfId="0" applyFont="1" applyFill="1" applyBorder="1" applyAlignment="1" applyProtection="1">
      <alignment horizontal="left" vertical="top" wrapText="1"/>
      <protection locked="0"/>
    </xf>
    <xf numFmtId="0" fontId="7" fillId="2" borderId="0" xfId="0" applyFont="1" applyFill="1" applyBorder="1" applyAlignment="1" applyProtection="1">
      <alignment horizontal="right"/>
    </xf>
    <xf numFmtId="1" fontId="6" fillId="3" borderId="7" xfId="0" applyNumberFormat="1" applyFont="1" applyFill="1" applyBorder="1" applyAlignment="1" applyProtection="1">
      <alignment horizontal="left"/>
      <protection locked="0"/>
    </xf>
    <xf numFmtId="0" fontId="9" fillId="0" borderId="0" xfId="0" applyFont="1" applyProtection="1"/>
    <xf numFmtId="1" fontId="6" fillId="3" borderId="7" xfId="0" applyNumberFormat="1" applyFont="1" applyFill="1" applyBorder="1" applyAlignment="1" applyProtection="1">
      <alignment horizontal="left" vertical="top"/>
      <protection locked="0"/>
    </xf>
    <xf numFmtId="0" fontId="6" fillId="2" borderId="4" xfId="0" applyFont="1" applyFill="1" applyBorder="1" applyAlignment="1" applyProtection="1">
      <alignment horizontal="right" vertical="top" wrapText="1"/>
    </xf>
    <xf numFmtId="1" fontId="6" fillId="3" borderId="8" xfId="0" applyNumberFormat="1" applyFont="1" applyFill="1" applyBorder="1" applyAlignment="1" applyProtection="1">
      <alignment horizontal="left"/>
      <protection locked="0"/>
    </xf>
    <xf numFmtId="1" fontId="6" fillId="3" borderId="5" xfId="0" applyNumberFormat="1" applyFont="1" applyFill="1" applyBorder="1" applyAlignment="1" applyProtection="1">
      <alignment horizontal="left" vertical="top"/>
      <protection locked="0"/>
    </xf>
    <xf numFmtId="0" fontId="10" fillId="2" borderId="0" xfId="0" applyFont="1" applyFill="1" applyBorder="1" applyAlignment="1" applyProtection="1">
      <alignment horizontal="right"/>
    </xf>
    <xf numFmtId="15" fontId="6" fillId="0" borderId="7" xfId="0" applyNumberFormat="1" applyFont="1" applyFill="1" applyBorder="1" applyAlignment="1" applyProtection="1">
      <alignment horizontal="left"/>
    </xf>
    <xf numFmtId="15" fontId="6" fillId="3" borderId="7" xfId="0" applyNumberFormat="1" applyFont="1" applyFill="1" applyBorder="1" applyAlignment="1" applyProtection="1">
      <alignment horizontal="left"/>
    </xf>
    <xf numFmtId="0" fontId="11" fillId="2" borderId="6" xfId="0" applyFont="1" applyFill="1" applyBorder="1" applyProtection="1"/>
    <xf numFmtId="15" fontId="6" fillId="0" borderId="11" xfId="0" applyNumberFormat="1" applyFont="1" applyFill="1" applyBorder="1" applyAlignment="1" applyProtection="1">
      <alignment horizontal="left"/>
    </xf>
    <xf numFmtId="0" fontId="6" fillId="2" borderId="0" xfId="0" applyFont="1" applyFill="1" applyBorder="1" applyAlignment="1" applyProtection="1">
      <alignment horizontal="center"/>
    </xf>
    <xf numFmtId="0" fontId="7" fillId="2" borderId="0" xfId="0" applyFont="1" applyFill="1" applyBorder="1" applyProtection="1"/>
    <xf numFmtId="0" fontId="11" fillId="0" borderId="0" xfId="0" applyFont="1" applyFill="1" applyProtection="1"/>
    <xf numFmtId="0" fontId="6" fillId="3" borderId="5" xfId="0" applyFont="1" applyFill="1" applyBorder="1" applyAlignment="1" applyProtection="1">
      <alignment vertical="top" wrapText="1"/>
      <protection locked="0"/>
    </xf>
    <xf numFmtId="0" fontId="12" fillId="2" borderId="0" xfId="0" applyFont="1" applyFill="1" applyBorder="1" applyAlignment="1" applyProtection="1">
      <alignment horizontal="right"/>
    </xf>
    <xf numFmtId="0" fontId="8" fillId="3" borderId="12" xfId="0" applyFont="1" applyFill="1" applyBorder="1" applyProtection="1">
      <protection locked="0"/>
    </xf>
    <xf numFmtId="0" fontId="8" fillId="3" borderId="7" xfId="0" applyFont="1" applyFill="1" applyBorder="1" applyProtection="1">
      <protection locked="0"/>
    </xf>
    <xf numFmtId="166" fontId="8" fillId="0" borderId="11" xfId="0" applyNumberFormat="1" applyFont="1" applyFill="1" applyBorder="1" applyAlignment="1" applyProtection="1">
      <alignment horizontal="left"/>
      <protection locked="0"/>
    </xf>
    <xf numFmtId="0" fontId="8" fillId="2" borderId="0" xfId="0" applyFont="1" applyFill="1" applyBorder="1" applyProtection="1"/>
    <xf numFmtId="166" fontId="8" fillId="3" borderId="11" xfId="0" applyNumberFormat="1" applyFont="1" applyFill="1" applyBorder="1" applyAlignment="1" applyProtection="1">
      <alignment horizontal="left"/>
      <protection locked="0"/>
    </xf>
    <xf numFmtId="0" fontId="6" fillId="2" borderId="13" xfId="0" applyFont="1" applyFill="1" applyBorder="1" applyAlignment="1" applyProtection="1">
      <alignment horizontal="right"/>
    </xf>
    <xf numFmtId="0" fontId="6" fillId="2" borderId="14" xfId="0" applyFont="1" applyFill="1" applyBorder="1" applyAlignment="1" applyProtection="1">
      <alignment horizontal="right"/>
    </xf>
    <xf numFmtId="0" fontId="6" fillId="2" borderId="14" xfId="0" applyFont="1" applyFill="1" applyBorder="1" applyProtection="1"/>
    <xf numFmtId="0" fontId="6" fillId="2" borderId="15" xfId="0" applyFont="1" applyFill="1" applyBorder="1" applyProtection="1"/>
    <xf numFmtId="0" fontId="8" fillId="0" borderId="0" xfId="0" applyFont="1" applyAlignment="1">
      <alignment horizontal="left" vertical="center"/>
    </xf>
    <xf numFmtId="0" fontId="8" fillId="0" borderId="0" xfId="0" applyFont="1"/>
    <xf numFmtId="0" fontId="2" fillId="0" borderId="0" xfId="0" applyFont="1"/>
    <xf numFmtId="0" fontId="8" fillId="2" borderId="2" xfId="0" applyFont="1" applyFill="1" applyBorder="1"/>
    <xf numFmtId="0" fontId="2" fillId="2" borderId="3" xfId="0" applyFont="1" applyFill="1" applyBorder="1"/>
    <xf numFmtId="0" fontId="8" fillId="2" borderId="0" xfId="0" applyFont="1" applyFill="1" applyBorder="1" applyAlignment="1" applyProtection="1">
      <alignment vertical="top" wrapText="1"/>
    </xf>
    <xf numFmtId="0" fontId="8" fillId="2" borderId="4" xfId="0" applyFont="1" applyFill="1" applyBorder="1" applyAlignment="1" applyProtection="1">
      <alignment horizontal="left" vertical="center" wrapText="1"/>
    </xf>
    <xf numFmtId="0" fontId="5" fillId="2" borderId="0" xfId="0" applyFont="1" applyFill="1" applyBorder="1" applyAlignment="1" applyProtection="1">
      <alignment vertical="top" wrapText="1"/>
    </xf>
    <xf numFmtId="0" fontId="8" fillId="2" borderId="0" xfId="0" applyFont="1" applyFill="1" applyBorder="1" applyAlignment="1" applyProtection="1">
      <alignment horizontal="left" vertical="center" wrapText="1"/>
    </xf>
    <xf numFmtId="15" fontId="8" fillId="8" borderId="7" xfId="0" applyNumberFormat="1" applyFont="1" applyFill="1" applyBorder="1" applyAlignment="1">
      <alignment vertical="top" wrapText="1"/>
    </xf>
    <xf numFmtId="0" fontId="8" fillId="3" borderId="5" xfId="0" applyFont="1" applyFill="1" applyBorder="1" applyAlignment="1" applyProtection="1">
      <alignment vertical="top" wrapText="1"/>
    </xf>
    <xf numFmtId="0" fontId="8" fillId="2" borderId="14" xfId="0" applyFont="1" applyFill="1" applyBorder="1" applyAlignment="1" applyProtection="1">
      <alignment vertical="top" wrapText="1"/>
    </xf>
    <xf numFmtId="0" fontId="8" fillId="0" borderId="0" xfId="0" applyFont="1" applyFill="1" applyBorder="1" applyAlignment="1" applyProtection="1">
      <alignment vertical="top" wrapText="1"/>
    </xf>
    <xf numFmtId="0" fontId="5" fillId="0" borderId="0" xfId="0" applyFont="1" applyFill="1" applyBorder="1" applyAlignment="1" applyProtection="1">
      <alignment vertical="top" wrapText="1"/>
    </xf>
    <xf numFmtId="0" fontId="8" fillId="0" borderId="0" xfId="0" applyFont="1" applyFill="1" applyBorder="1" applyAlignment="1" applyProtection="1"/>
    <xf numFmtId="0" fontId="19" fillId="0" borderId="0" xfId="0" applyFont="1"/>
    <xf numFmtId="0" fontId="8" fillId="2" borderId="6" xfId="0" applyFont="1" applyFill="1" applyBorder="1" applyAlignment="1" applyProtection="1">
      <alignment vertical="top" wrapText="1"/>
    </xf>
    <xf numFmtId="0" fontId="8" fillId="2" borderId="4" xfId="0" applyFont="1" applyFill="1" applyBorder="1" applyAlignment="1" applyProtection="1">
      <alignment vertical="top" wrapText="1"/>
    </xf>
    <xf numFmtId="0" fontId="19" fillId="0" borderId="0" xfId="0" applyFont="1" applyFill="1"/>
    <xf numFmtId="0" fontId="8" fillId="2" borderId="0" xfId="0" applyFont="1" applyFill="1" applyBorder="1" applyAlignment="1" applyProtection="1">
      <alignment horizontal="left" vertical="center"/>
    </xf>
    <xf numFmtId="0" fontId="5" fillId="3" borderId="5" xfId="0" applyFont="1" applyFill="1" applyBorder="1" applyAlignment="1" applyProtection="1">
      <alignment vertical="top" wrapText="1"/>
    </xf>
    <xf numFmtId="0" fontId="5" fillId="2" borderId="0" xfId="0" applyFont="1" applyFill="1" applyBorder="1" applyAlignment="1" applyProtection="1">
      <alignment horizontal="center" vertical="center" wrapText="1"/>
    </xf>
    <xf numFmtId="0" fontId="8" fillId="0" borderId="5" xfId="0" applyFont="1" applyFill="1" applyBorder="1" applyAlignment="1" applyProtection="1">
      <alignment horizontal="left" vertical="top" wrapText="1"/>
    </xf>
    <xf numFmtId="0" fontId="19" fillId="0" borderId="0" xfId="0" applyFont="1" applyAlignment="1"/>
    <xf numFmtId="0" fontId="8" fillId="2" borderId="1" xfId="0" applyFont="1" applyFill="1" applyBorder="1" applyProtection="1"/>
    <xf numFmtId="0" fontId="8" fillId="2" borderId="2" xfId="0" applyFont="1" applyFill="1" applyBorder="1" applyAlignment="1" applyProtection="1">
      <alignment horizontal="left" vertical="center"/>
    </xf>
    <xf numFmtId="0" fontId="8" fillId="2" borderId="2" xfId="0" applyFont="1" applyFill="1" applyBorder="1" applyProtection="1"/>
    <xf numFmtId="0" fontId="19" fillId="2" borderId="2" xfId="0" applyFont="1" applyFill="1" applyBorder="1" applyAlignment="1"/>
    <xf numFmtId="0" fontId="8" fillId="2" borderId="3" xfId="0" applyFont="1" applyFill="1" applyBorder="1" applyProtection="1"/>
    <xf numFmtId="0" fontId="19" fillId="2" borderId="4" xfId="0" applyFont="1" applyFill="1" applyBorder="1"/>
    <xf numFmtId="0" fontId="15" fillId="2" borderId="6" xfId="0" applyFont="1" applyFill="1" applyBorder="1" applyAlignment="1" applyProtection="1"/>
    <xf numFmtId="0" fontId="8" fillId="2" borderId="4" xfId="0" applyFont="1" applyFill="1" applyBorder="1" applyProtection="1"/>
    <xf numFmtId="0" fontId="8" fillId="2" borderId="6" xfId="0" applyFont="1" applyFill="1" applyBorder="1" applyProtection="1"/>
    <xf numFmtId="0" fontId="19" fillId="2" borderId="0" xfId="0" applyFont="1" applyFill="1" applyBorder="1" applyAlignment="1"/>
    <xf numFmtId="0" fontId="8" fillId="2" borderId="4" xfId="0" applyFont="1" applyFill="1" applyBorder="1" applyAlignment="1" applyProtection="1">
      <alignment horizontal="left" vertical="center"/>
    </xf>
    <xf numFmtId="0" fontId="5" fillId="2" borderId="6" xfId="0" applyFont="1" applyFill="1" applyBorder="1" applyAlignment="1" applyProtection="1">
      <alignment horizontal="left" vertical="center" wrapText="1"/>
    </xf>
    <xf numFmtId="0" fontId="8" fillId="0" borderId="5" xfId="0" applyFont="1" applyFill="1" applyBorder="1" applyAlignment="1">
      <alignment horizontal="left" vertical="top" wrapText="1"/>
    </xf>
    <xf numFmtId="0" fontId="8" fillId="2" borderId="6" xfId="0" applyFont="1" applyFill="1" applyBorder="1" applyAlignment="1" applyProtection="1">
      <alignment horizontal="left" vertical="center"/>
    </xf>
    <xf numFmtId="0" fontId="19" fillId="0" borderId="0" xfId="0" applyFont="1" applyAlignment="1">
      <alignment horizontal="left" vertical="center"/>
    </xf>
    <xf numFmtId="0" fontId="8" fillId="0" borderId="0" xfId="0" applyFont="1" applyAlignment="1">
      <alignment horizontal="left" vertical="top" wrapText="1"/>
    </xf>
    <xf numFmtId="0" fontId="8" fillId="2" borderId="4" xfId="0" applyFont="1" applyFill="1" applyBorder="1" applyAlignment="1" applyProtection="1">
      <alignment horizontal="left" vertical="top" wrapText="1"/>
    </xf>
    <xf numFmtId="0" fontId="5" fillId="2" borderId="6" xfId="0" applyFont="1" applyFill="1" applyBorder="1" applyAlignment="1" applyProtection="1">
      <alignment horizontal="left" vertical="top" wrapText="1"/>
    </xf>
    <xf numFmtId="0" fontId="8" fillId="2" borderId="6" xfId="0" applyFont="1" applyFill="1" applyBorder="1" applyAlignment="1" applyProtection="1">
      <alignment horizontal="left" vertical="top" wrapText="1"/>
    </xf>
    <xf numFmtId="0" fontId="19" fillId="0" borderId="0" xfId="0" applyFont="1" applyAlignment="1">
      <alignment horizontal="left" vertical="top" wrapText="1"/>
    </xf>
    <xf numFmtId="0" fontId="5" fillId="2" borderId="0" xfId="0" applyFont="1" applyFill="1" applyBorder="1" applyAlignment="1" applyProtection="1">
      <alignment horizontal="left" vertical="center" wrapText="1"/>
    </xf>
    <xf numFmtId="0" fontId="8" fillId="9" borderId="0" xfId="0" applyFont="1" applyFill="1" applyBorder="1" applyAlignment="1" applyProtection="1">
      <alignment horizontal="right" vertical="center"/>
    </xf>
    <xf numFmtId="0" fontId="8" fillId="0" borderId="5" xfId="0" applyFont="1" applyFill="1" applyBorder="1" applyAlignment="1" applyProtection="1">
      <alignment horizontal="left" vertical="center" wrapText="1"/>
    </xf>
    <xf numFmtId="0" fontId="8" fillId="2" borderId="0" xfId="0" applyFont="1" applyFill="1" applyBorder="1" applyAlignment="1" applyProtection="1">
      <alignment horizontal="right" vertical="center"/>
    </xf>
    <xf numFmtId="0" fontId="8" fillId="2" borderId="0" xfId="0" applyFont="1" applyFill="1" applyBorder="1" applyAlignment="1" applyProtection="1">
      <alignment horizontal="right"/>
    </xf>
    <xf numFmtId="0" fontId="8" fillId="0" borderId="0" xfId="0" applyFont="1" applyAlignment="1">
      <alignment wrapText="1"/>
    </xf>
    <xf numFmtId="0" fontId="8" fillId="2" borderId="6" xfId="0" applyFont="1" applyFill="1" applyBorder="1" applyAlignment="1" applyProtection="1">
      <alignment horizontal="left" vertical="center" wrapText="1"/>
    </xf>
    <xf numFmtId="0" fontId="19" fillId="0" borderId="0" xfId="0" applyFont="1" applyFill="1" applyAlignment="1">
      <alignment wrapText="1"/>
    </xf>
    <xf numFmtId="0" fontId="19" fillId="0" borderId="0" xfId="0" applyFont="1" applyAlignment="1">
      <alignment wrapText="1"/>
    </xf>
    <xf numFmtId="0" fontId="16" fillId="2" borderId="0" xfId="0" applyFont="1" applyFill="1" applyBorder="1" applyAlignment="1" applyProtection="1"/>
    <xf numFmtId="0" fontId="19" fillId="2" borderId="0" xfId="0" applyFont="1" applyFill="1"/>
    <xf numFmtId="0" fontId="19" fillId="3" borderId="5" xfId="0" applyFont="1" applyFill="1" applyBorder="1" applyAlignment="1"/>
    <xf numFmtId="0" fontId="8" fillId="9" borderId="5" xfId="0" applyFont="1" applyFill="1" applyBorder="1" applyAlignment="1" applyProtection="1">
      <alignment horizontal="left" vertical="center"/>
    </xf>
    <xf numFmtId="0" fontId="19" fillId="2" borderId="0" xfId="0" applyFont="1" applyFill="1" applyAlignment="1">
      <alignment horizontal="left" vertical="center"/>
    </xf>
    <xf numFmtId="0" fontId="5" fillId="2" borderId="0" xfId="0" applyFont="1" applyFill="1" applyBorder="1" applyProtection="1"/>
    <xf numFmtId="0" fontId="8" fillId="3" borderId="7" xfId="0" applyFont="1" applyFill="1" applyBorder="1" applyAlignment="1" applyProtection="1">
      <alignment horizontal="left" vertical="top" wrapText="1"/>
    </xf>
    <xf numFmtId="0" fontId="8" fillId="3" borderId="11" xfId="0" applyFont="1" applyFill="1" applyBorder="1" applyAlignment="1" applyProtection="1">
      <alignment horizontal="left" vertical="top" wrapText="1"/>
    </xf>
    <xf numFmtId="0" fontId="8" fillId="2" borderId="13" xfId="0" applyFont="1" applyFill="1" applyBorder="1" applyProtection="1"/>
    <xf numFmtId="0" fontId="8" fillId="2" borderId="14" xfId="0" applyFont="1" applyFill="1" applyBorder="1" applyAlignment="1" applyProtection="1">
      <alignment horizontal="left" vertical="center" wrapText="1"/>
    </xf>
    <xf numFmtId="0" fontId="19" fillId="2" borderId="14" xfId="0" applyFont="1" applyFill="1" applyBorder="1" applyAlignment="1"/>
    <xf numFmtId="0" fontId="8" fillId="2" borderId="15" xfId="0" applyFont="1" applyFill="1" applyBorder="1" applyProtection="1"/>
    <xf numFmtId="0" fontId="0" fillId="0" borderId="0" xfId="0" applyAlignment="1">
      <alignment vertical="top"/>
    </xf>
    <xf numFmtId="0" fontId="6" fillId="2" borderId="1" xfId="0" applyFont="1" applyFill="1" applyBorder="1" applyAlignment="1" applyProtection="1">
      <alignment vertical="top"/>
    </xf>
    <xf numFmtId="0" fontId="6" fillId="2" borderId="2" xfId="0" applyFont="1" applyFill="1" applyBorder="1" applyAlignment="1" applyProtection="1">
      <alignment horizontal="left" vertical="top"/>
    </xf>
    <xf numFmtId="0" fontId="6" fillId="2" borderId="2" xfId="0" applyFont="1" applyFill="1" applyBorder="1" applyAlignment="1" applyProtection="1">
      <alignment vertical="top"/>
    </xf>
    <xf numFmtId="0" fontId="6" fillId="2" borderId="3" xfId="0" applyFont="1" applyFill="1" applyBorder="1" applyAlignment="1" applyProtection="1">
      <alignment vertical="top"/>
    </xf>
    <xf numFmtId="0" fontId="0" fillId="2" borderId="4" xfId="0" applyFill="1" applyBorder="1" applyAlignment="1">
      <alignment vertical="top"/>
    </xf>
    <xf numFmtId="0" fontId="15" fillId="2" borderId="6" xfId="0" applyFont="1" applyFill="1" applyBorder="1" applyAlignment="1" applyProtection="1">
      <alignment vertical="top"/>
    </xf>
    <xf numFmtId="0" fontId="6" fillId="2" borderId="4" xfId="0" applyFont="1" applyFill="1" applyBorder="1" applyAlignment="1" applyProtection="1">
      <alignment vertical="top"/>
    </xf>
    <xf numFmtId="0" fontId="6" fillId="2" borderId="6" xfId="0" applyFont="1" applyFill="1" applyBorder="1" applyAlignment="1" applyProtection="1">
      <alignment vertical="top"/>
    </xf>
    <xf numFmtId="0" fontId="23" fillId="2" borderId="0" xfId="0" applyFont="1" applyFill="1" applyBorder="1" applyAlignment="1">
      <alignment horizontal="center" vertical="top"/>
    </xf>
    <xf numFmtId="0" fontId="24" fillId="2" borderId="0" xfId="0" applyFont="1" applyFill="1" applyBorder="1" applyAlignment="1" applyProtection="1">
      <alignment horizontal="center" vertical="top" wrapText="1"/>
    </xf>
    <xf numFmtId="0" fontId="6" fillId="2" borderId="0" xfId="0" applyFont="1" applyFill="1" applyBorder="1" applyAlignment="1" applyProtection="1">
      <alignment vertical="top"/>
    </xf>
    <xf numFmtId="0" fontId="4" fillId="2" borderId="5" xfId="0" applyFont="1" applyFill="1" applyBorder="1" applyAlignment="1">
      <alignment horizontal="center" vertical="top" wrapText="1"/>
    </xf>
    <xf numFmtId="0" fontId="7" fillId="3" borderId="5" xfId="0" applyFont="1" applyFill="1" applyBorder="1" applyAlignment="1" applyProtection="1">
      <alignment horizontal="center" vertical="top" wrapText="1"/>
    </xf>
    <xf numFmtId="0" fontId="7" fillId="3" borderId="18" xfId="0" applyFont="1" applyFill="1" applyBorder="1" applyAlignment="1" applyProtection="1">
      <alignment horizontal="center" vertical="top" wrapText="1"/>
    </xf>
    <xf numFmtId="0" fontId="6" fillId="2" borderId="4" xfId="0" applyFont="1" applyFill="1" applyBorder="1" applyAlignment="1" applyProtection="1">
      <alignment horizontal="left" vertical="top"/>
    </xf>
    <xf numFmtId="0" fontId="2" fillId="3" borderId="19" xfId="0" applyFont="1" applyFill="1" applyBorder="1" applyAlignment="1">
      <alignment horizontal="left" vertical="top" wrapText="1" indent="1"/>
    </xf>
    <xf numFmtId="0" fontId="6" fillId="2" borderId="6" xfId="0" applyFont="1" applyFill="1" applyBorder="1" applyAlignment="1" applyProtection="1">
      <alignment horizontal="left" vertical="top"/>
    </xf>
    <xf numFmtId="0" fontId="2" fillId="3" borderId="15" xfId="0" applyFont="1" applyFill="1" applyBorder="1" applyAlignment="1">
      <alignment horizontal="left" vertical="top" wrapText="1" indent="1"/>
    </xf>
    <xf numFmtId="0" fontId="8" fillId="3" borderId="5" xfId="0" applyFont="1" applyFill="1" applyBorder="1" applyAlignment="1">
      <alignment vertical="top" wrapText="1"/>
    </xf>
    <xf numFmtId="0" fontId="27" fillId="0" borderId="5" xfId="0" applyFont="1" applyBorder="1" applyAlignment="1">
      <alignment vertical="top" wrapText="1"/>
    </xf>
    <xf numFmtId="0" fontId="27" fillId="0" borderId="5" xfId="0" applyFont="1" applyBorder="1" applyAlignment="1">
      <alignment vertical="top"/>
    </xf>
    <xf numFmtId="0" fontId="8" fillId="2" borderId="4" xfId="0" applyFont="1" applyFill="1" applyBorder="1" applyAlignment="1" applyProtection="1">
      <alignment horizontal="left" vertical="top"/>
    </xf>
    <xf numFmtId="0" fontId="8" fillId="0" borderId="4" xfId="0" applyFont="1" applyBorder="1" applyAlignment="1">
      <alignment horizontal="left" vertical="top" wrapText="1" indent="1"/>
    </xf>
    <xf numFmtId="0" fontId="8" fillId="0" borderId="9" xfId="0" applyFont="1" applyBorder="1" applyAlignment="1">
      <alignment horizontal="left" vertical="top" wrapText="1" indent="1"/>
    </xf>
    <xf numFmtId="0" fontId="8" fillId="2" borderId="6" xfId="0" applyFont="1" applyFill="1" applyBorder="1" applyAlignment="1" applyProtection="1">
      <alignment horizontal="left" vertical="top"/>
    </xf>
    <xf numFmtId="0" fontId="19" fillId="0" borderId="0" xfId="0" applyFont="1" applyAlignment="1">
      <alignment vertical="top"/>
    </xf>
    <xf numFmtId="0" fontId="8" fillId="0" borderId="5" xfId="0" applyFont="1" applyBorder="1" applyAlignment="1">
      <alignment horizontal="left" vertical="top" wrapText="1" indent="1"/>
    </xf>
    <xf numFmtId="0" fontId="27" fillId="0" borderId="0" xfId="0" applyFont="1" applyAlignment="1">
      <alignment vertical="top" wrapText="1"/>
    </xf>
    <xf numFmtId="0" fontId="2" fillId="0" borderId="10"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3" xfId="0" applyFont="1" applyFill="1" applyBorder="1" applyAlignment="1">
      <alignment horizontal="left" vertical="top" wrapText="1" indent="1"/>
    </xf>
    <xf numFmtId="0" fontId="2" fillId="0" borderId="9" xfId="0" applyFont="1" applyBorder="1" applyAlignment="1">
      <alignment horizontal="left" vertical="top" wrapText="1" indent="1"/>
    </xf>
    <xf numFmtId="0" fontId="2" fillId="0" borderId="47" xfId="0" applyFont="1" applyBorder="1" applyAlignment="1">
      <alignment horizontal="left" vertical="top" wrapText="1" indent="1"/>
    </xf>
    <xf numFmtId="0" fontId="2" fillId="0" borderId="47" xfId="0" applyFont="1" applyFill="1" applyBorder="1" applyAlignment="1">
      <alignment horizontal="left" vertical="top" wrapText="1" indent="1"/>
    </xf>
    <xf numFmtId="0" fontId="2" fillId="0" borderId="7" xfId="0" applyFont="1" applyBorder="1" applyAlignment="1">
      <alignment horizontal="left" vertical="top" wrapText="1" indent="1"/>
    </xf>
    <xf numFmtId="0" fontId="2" fillId="3" borderId="4" xfId="0" applyFont="1" applyFill="1" applyBorder="1" applyAlignment="1">
      <alignment vertical="top" wrapText="1"/>
    </xf>
    <xf numFmtId="0" fontId="2" fillId="0" borderId="6" xfId="0" applyFont="1" applyBorder="1" applyAlignment="1">
      <alignment horizontal="left" vertical="top" wrapText="1" indent="1"/>
    </xf>
    <xf numFmtId="0" fontId="2" fillId="0" borderId="7" xfId="0" applyFont="1" applyFill="1" applyBorder="1" applyAlignment="1">
      <alignment horizontal="left" vertical="top" wrapText="1" indent="1"/>
    </xf>
    <xf numFmtId="0" fontId="2" fillId="0" borderId="51" xfId="0" applyFont="1" applyBorder="1" applyAlignment="1">
      <alignment horizontal="left" vertical="top" wrapText="1" indent="1"/>
    </xf>
    <xf numFmtId="0" fontId="2" fillId="0" borderId="6" xfId="0" applyFont="1" applyFill="1" applyBorder="1" applyAlignment="1">
      <alignment horizontal="left" vertical="top" wrapText="1" indent="1"/>
    </xf>
    <xf numFmtId="0" fontId="2" fillId="0" borderId="11" xfId="0" applyFont="1" applyBorder="1" applyAlignment="1">
      <alignment horizontal="left" vertical="top" wrapText="1" indent="1"/>
    </xf>
    <xf numFmtId="0" fontId="2" fillId="0" borderId="8" xfId="0" applyFont="1" applyBorder="1" applyAlignment="1">
      <alignment vertical="top" wrapText="1"/>
    </xf>
    <xf numFmtId="0" fontId="27" fillId="0" borderId="8" xfId="0" applyFont="1" applyBorder="1" applyAlignment="1">
      <alignment horizontal="left" vertical="top" wrapText="1"/>
    </xf>
    <xf numFmtId="0" fontId="29" fillId="0" borderId="9" xfId="0" applyFont="1" applyBorder="1" applyAlignment="1">
      <alignment horizontal="left" vertical="top" wrapText="1"/>
    </xf>
    <xf numFmtId="0" fontId="2" fillId="3" borderId="5" xfId="0" applyFont="1" applyFill="1" applyBorder="1" applyAlignment="1">
      <alignment horizontal="left" vertical="top" wrapText="1"/>
    </xf>
    <xf numFmtId="0" fontId="27" fillId="3" borderId="5" xfId="0" applyFont="1" applyFill="1" applyBorder="1" applyAlignment="1">
      <alignment horizontal="left" vertical="top" wrapText="1"/>
    </xf>
    <xf numFmtId="0" fontId="2" fillId="0" borderId="5" xfId="0" applyFont="1" applyBorder="1" applyAlignment="1">
      <alignment horizontal="left" vertical="top" wrapText="1"/>
    </xf>
    <xf numFmtId="0" fontId="27" fillId="0" borderId="9" xfId="0" applyFont="1" applyBorder="1" applyAlignment="1">
      <alignment horizontal="left" vertical="top" wrapText="1"/>
    </xf>
    <xf numFmtId="0" fontId="26" fillId="0" borderId="9" xfId="0" applyFont="1" applyBorder="1" applyAlignment="1">
      <alignment horizontal="left" vertical="top" wrapText="1"/>
    </xf>
    <xf numFmtId="0" fontId="27" fillId="0" borderId="5" xfId="0" applyFont="1" applyBorder="1" applyAlignment="1">
      <alignment horizontal="left" vertical="top" wrapText="1"/>
    </xf>
    <xf numFmtId="0" fontId="26" fillId="0" borderId="5" xfId="0" applyFont="1" applyBorder="1" applyAlignment="1">
      <alignment horizontal="left" vertical="top" wrapText="1"/>
    </xf>
    <xf numFmtId="0" fontId="2" fillId="0" borderId="12" xfId="0" applyFont="1" applyBorder="1" applyAlignment="1">
      <alignment horizontal="left" vertical="top" wrapText="1" indent="1"/>
    </xf>
    <xf numFmtId="0" fontId="2" fillId="0" borderId="5" xfId="0" applyFont="1" applyBorder="1" applyAlignment="1">
      <alignment horizontal="left" vertical="top" wrapText="1" indent="1"/>
    </xf>
    <xf numFmtId="0" fontId="2" fillId="0" borderId="16" xfId="0" applyFont="1" applyBorder="1" applyAlignment="1">
      <alignment horizontal="left" vertical="top" wrapText="1" indent="1"/>
    </xf>
    <xf numFmtId="0" fontId="6" fillId="2" borderId="13" xfId="0" applyFont="1" applyFill="1" applyBorder="1" applyAlignment="1" applyProtection="1">
      <alignment vertical="top"/>
    </xf>
    <xf numFmtId="0" fontId="6" fillId="2" borderId="14" xfId="0" applyFont="1" applyFill="1" applyBorder="1" applyAlignment="1" applyProtection="1">
      <alignment vertical="top"/>
    </xf>
    <xf numFmtId="0" fontId="6" fillId="2" borderId="15" xfId="0" applyFont="1" applyFill="1" applyBorder="1" applyAlignment="1" applyProtection="1">
      <alignment vertical="top"/>
    </xf>
    <xf numFmtId="0" fontId="8" fillId="2" borderId="1" xfId="0" applyFont="1" applyFill="1" applyBorder="1"/>
    <xf numFmtId="0" fontId="8" fillId="2" borderId="3" xfId="0" applyFont="1" applyFill="1" applyBorder="1"/>
    <xf numFmtId="0" fontId="8" fillId="2" borderId="4" xfId="0" applyFont="1" applyFill="1" applyBorder="1"/>
    <xf numFmtId="0" fontId="8" fillId="2" borderId="6" xfId="0" applyFont="1" applyFill="1" applyBorder="1"/>
    <xf numFmtId="0" fontId="8" fillId="2" borderId="0" xfId="0" applyFont="1" applyFill="1" applyBorder="1"/>
    <xf numFmtId="0" fontId="16" fillId="2" borderId="0" xfId="0" applyFont="1" applyFill="1" applyBorder="1"/>
    <xf numFmtId="0" fontId="5" fillId="0" borderId="5" xfId="0" applyFont="1" applyFill="1" applyBorder="1" applyAlignment="1">
      <alignment horizontal="center" vertical="top" wrapText="1"/>
    </xf>
    <xf numFmtId="0" fontId="8" fillId="0" borderId="41" xfId="0" applyFont="1" applyFill="1" applyBorder="1" applyAlignment="1">
      <alignment vertical="top" wrapText="1"/>
    </xf>
    <xf numFmtId="0" fontId="8" fillId="0" borderId="5" xfId="0" applyFont="1" applyFill="1" applyBorder="1" applyAlignment="1">
      <alignment vertical="top" wrapText="1"/>
    </xf>
    <xf numFmtId="0" fontId="8" fillId="0" borderId="16" xfId="0" applyFont="1" applyFill="1" applyBorder="1" applyAlignment="1">
      <alignment vertical="top" wrapText="1"/>
    </xf>
    <xf numFmtId="0" fontId="5" fillId="0" borderId="5" xfId="0" applyFont="1" applyFill="1" applyBorder="1" applyAlignment="1">
      <alignment horizontal="center" vertical="top"/>
    </xf>
    <xf numFmtId="0" fontId="8" fillId="0" borderId="5" xfId="0" quotePrefix="1" applyFont="1" applyFill="1" applyBorder="1" applyAlignment="1">
      <alignment vertical="top" wrapText="1"/>
    </xf>
    <xf numFmtId="0" fontId="8" fillId="2" borderId="13" xfId="0" applyFont="1" applyFill="1" applyBorder="1"/>
    <xf numFmtId="0" fontId="8" fillId="2" borderId="14" xfId="0" applyFont="1" applyFill="1" applyBorder="1"/>
    <xf numFmtId="0" fontId="8" fillId="2" borderId="15" xfId="0" applyFont="1" applyFill="1" applyBorder="1"/>
    <xf numFmtId="0" fontId="32" fillId="2" borderId="1" xfId="0" applyFont="1" applyFill="1" applyBorder="1" applyAlignment="1">
      <alignment vertical="center"/>
    </xf>
    <xf numFmtId="0" fontId="2" fillId="2" borderId="2" xfId="0" applyFont="1" applyFill="1" applyBorder="1"/>
    <xf numFmtId="0" fontId="32" fillId="2" borderId="4" xfId="0" applyFont="1" applyFill="1" applyBorder="1" applyAlignment="1">
      <alignment vertical="center"/>
    </xf>
    <xf numFmtId="0" fontId="2" fillId="2" borderId="0" xfId="0" applyFont="1" applyFill="1" applyBorder="1"/>
    <xf numFmtId="0" fontId="2" fillId="2" borderId="6" xfId="0" applyFont="1" applyFill="1" applyBorder="1"/>
    <xf numFmtId="0" fontId="32" fillId="2" borderId="0" xfId="0" applyFont="1" applyFill="1" applyBorder="1" applyAlignment="1">
      <alignment vertical="center"/>
    </xf>
    <xf numFmtId="0" fontId="2" fillId="2" borderId="4" xfId="0" applyFont="1" applyFill="1" applyBorder="1"/>
    <xf numFmtId="0" fontId="36" fillId="2" borderId="2" xfId="0" applyFont="1" applyFill="1" applyBorder="1" applyAlignment="1">
      <alignment vertical="top" wrapText="1"/>
    </xf>
    <xf numFmtId="0" fontId="36" fillId="2" borderId="3" xfId="0" applyFont="1" applyFill="1" applyBorder="1" applyAlignment="1">
      <alignment vertical="top" wrapText="1"/>
    </xf>
    <xf numFmtId="0" fontId="37" fillId="2" borderId="14" xfId="4" applyFont="1" applyFill="1" applyBorder="1" applyAlignment="1" applyProtection="1">
      <alignment vertical="top" wrapText="1"/>
    </xf>
    <xf numFmtId="0" fontId="37" fillId="2" borderId="15" xfId="4" applyFont="1" applyFill="1" applyBorder="1" applyAlignment="1" applyProtection="1">
      <alignment vertical="top" wrapText="1"/>
    </xf>
    <xf numFmtId="0" fontId="2" fillId="11" borderId="5" xfId="0" applyFont="1" applyFill="1" applyBorder="1" applyProtection="1"/>
    <xf numFmtId="0" fontId="2" fillId="12" borderId="5" xfId="0" applyFont="1" applyFill="1" applyBorder="1" applyProtection="1">
      <protection locked="0"/>
    </xf>
    <xf numFmtId="0" fontId="18" fillId="0" borderId="0" xfId="0" applyFont="1" applyFill="1" applyBorder="1" applyProtection="1"/>
    <xf numFmtId="0" fontId="2" fillId="0" borderId="29" xfId="0" applyFont="1" applyBorder="1" applyProtection="1"/>
    <xf numFmtId="0" fontId="39" fillId="13" borderId="37" xfId="0" applyFont="1" applyFill="1" applyBorder="1" applyAlignment="1" applyProtection="1">
      <alignment horizontal="left" vertical="center" wrapText="1"/>
    </xf>
    <xf numFmtId="0" fontId="39" fillId="13" borderId="36" xfId="0" applyFont="1" applyFill="1" applyBorder="1" applyAlignment="1" applyProtection="1">
      <alignment horizontal="left" vertical="center" wrapText="1"/>
    </xf>
    <xf numFmtId="0" fontId="39" fillId="13" borderId="23" xfId="0" applyFont="1" applyFill="1" applyBorder="1" applyAlignment="1" applyProtection="1">
      <alignment horizontal="left" vertical="center" wrapText="1"/>
    </xf>
    <xf numFmtId="0" fontId="31" fillId="0" borderId="33" xfId="0" applyFont="1" applyBorder="1" applyAlignment="1" applyProtection="1">
      <alignment horizontal="left" vertical="center"/>
    </xf>
    <xf numFmtId="0" fontId="41" fillId="7" borderId="36" xfId="5" applyFont="1" applyBorder="1" applyAlignment="1" applyProtection="1">
      <alignment horizontal="center" vertical="center"/>
      <protection locked="0"/>
    </xf>
    <xf numFmtId="0" fontId="42" fillId="7" borderId="36" xfId="5" applyFont="1" applyBorder="1" applyAlignment="1" applyProtection="1">
      <alignment horizontal="center" vertical="center"/>
      <protection locked="0"/>
    </xf>
    <xf numFmtId="0" fontId="42" fillId="7" borderId="25" xfId="5" applyFont="1" applyBorder="1" applyAlignment="1" applyProtection="1">
      <alignment horizontal="center" vertical="center"/>
      <protection locked="0"/>
    </xf>
    <xf numFmtId="0" fontId="31" fillId="0" borderId="58" xfId="0" applyFont="1" applyBorder="1" applyAlignment="1" applyProtection="1">
      <alignment horizontal="left" vertical="center"/>
    </xf>
    <xf numFmtId="0" fontId="42" fillId="14" borderId="25" xfId="5" applyFont="1" applyFill="1" applyBorder="1" applyAlignment="1" applyProtection="1">
      <alignment horizontal="center" vertical="center"/>
      <protection locked="0"/>
    </xf>
    <xf numFmtId="0" fontId="42" fillId="14" borderId="36" xfId="5" applyFont="1" applyFill="1" applyBorder="1" applyAlignment="1" applyProtection="1">
      <alignment horizontal="center" vertical="center"/>
      <protection locked="0"/>
    </xf>
    <xf numFmtId="0" fontId="41" fillId="14" borderId="36" xfId="5" applyFont="1" applyFill="1" applyBorder="1" applyAlignment="1" applyProtection="1">
      <alignment horizontal="center" vertical="center"/>
      <protection locked="0"/>
    </xf>
    <xf numFmtId="0" fontId="23" fillId="0" borderId="36" xfId="0" applyFont="1" applyBorder="1" applyAlignment="1" applyProtection="1">
      <alignment horizontal="left" vertical="center"/>
    </xf>
    <xf numFmtId="10" fontId="42" fillId="7" borderId="36" xfId="5" applyNumberFormat="1" applyFont="1" applyBorder="1" applyAlignment="1" applyProtection="1">
      <alignment horizontal="center" vertical="center"/>
      <protection locked="0"/>
    </xf>
    <xf numFmtId="10" fontId="42" fillId="7" borderId="25" xfId="5" applyNumberFormat="1" applyFont="1" applyBorder="1" applyAlignment="1" applyProtection="1">
      <alignment horizontal="center" vertical="center"/>
      <protection locked="0"/>
    </xf>
    <xf numFmtId="0" fontId="23" fillId="0" borderId="37" xfId="0" applyFont="1" applyBorder="1" applyAlignment="1" applyProtection="1">
      <alignment horizontal="left" vertical="center"/>
    </xf>
    <xf numFmtId="10" fontId="42" fillId="14" borderId="36" xfId="5" applyNumberFormat="1" applyFont="1" applyFill="1" applyBorder="1" applyAlignment="1" applyProtection="1">
      <alignment horizontal="center" vertical="center"/>
      <protection locked="0"/>
    </xf>
    <xf numFmtId="10" fontId="42" fillId="14" borderId="25" xfId="5" applyNumberFormat="1" applyFont="1" applyFill="1" applyBorder="1" applyAlignment="1" applyProtection="1">
      <alignment horizontal="center" vertical="center"/>
      <protection locked="0"/>
    </xf>
    <xf numFmtId="9" fontId="42" fillId="14" borderId="36" xfId="5" applyNumberFormat="1" applyFont="1" applyFill="1" applyBorder="1" applyAlignment="1" applyProtection="1">
      <alignment horizontal="center" vertical="center"/>
      <protection locked="0"/>
    </xf>
    <xf numFmtId="9" fontId="42" fillId="14" borderId="25" xfId="5" applyNumberFormat="1" applyFont="1" applyFill="1" applyBorder="1" applyAlignment="1" applyProtection="1">
      <alignment horizontal="center" vertical="center"/>
      <protection locked="0"/>
    </xf>
    <xf numFmtId="0" fontId="2" fillId="0" borderId="0" xfId="0" applyFont="1" applyAlignment="1" applyProtection="1">
      <alignment horizontal="left"/>
    </xf>
    <xf numFmtId="0" fontId="2" fillId="0" borderId="0" xfId="0" applyFont="1" applyProtection="1">
      <protection locked="0"/>
    </xf>
    <xf numFmtId="0" fontId="39" fillId="13" borderId="35" xfId="0" applyFont="1" applyFill="1" applyBorder="1" applyAlignment="1" applyProtection="1">
      <alignment horizontal="center" vertical="center" wrapText="1"/>
    </xf>
    <xf numFmtId="0" fontId="39" fillId="13" borderId="42" xfId="0" applyFont="1" applyFill="1" applyBorder="1" applyAlignment="1" applyProtection="1">
      <alignment horizontal="center" vertical="center" wrapText="1"/>
    </xf>
    <xf numFmtId="0" fontId="31" fillId="0" borderId="36" xfId="0" applyFont="1" applyFill="1" applyBorder="1" applyAlignment="1" applyProtection="1">
      <alignment vertical="center" wrapText="1"/>
    </xf>
    <xf numFmtId="0" fontId="41" fillId="7" borderId="36" xfId="5" applyFont="1" applyBorder="1" applyAlignment="1" applyProtection="1">
      <alignment wrapText="1"/>
      <protection locked="0"/>
    </xf>
    <xf numFmtId="0" fontId="41" fillId="14" borderId="36" xfId="5" applyFont="1" applyFill="1" applyBorder="1" applyAlignment="1" applyProtection="1">
      <alignment wrapText="1"/>
      <protection locked="0"/>
    </xf>
    <xf numFmtId="0" fontId="16" fillId="3" borderId="36" xfId="0" applyFont="1" applyFill="1" applyBorder="1" applyAlignment="1" applyProtection="1">
      <alignment vertical="center" wrapText="1"/>
    </xf>
    <xf numFmtId="10" fontId="41" fillId="7" borderId="36" xfId="5" applyNumberFormat="1" applyFont="1" applyBorder="1" applyAlignment="1" applyProtection="1">
      <alignment horizontal="center" vertical="center" wrapText="1"/>
      <protection locked="0"/>
    </xf>
    <xf numFmtId="10" fontId="41" fillId="14" borderId="36" xfId="5" applyNumberFormat="1" applyFont="1" applyFill="1" applyBorder="1" applyAlignment="1" applyProtection="1">
      <alignment horizontal="center" vertical="center" wrapText="1"/>
      <protection locked="0"/>
    </xf>
    <xf numFmtId="0" fontId="39" fillId="13" borderId="46" xfId="0" applyFont="1" applyFill="1" applyBorder="1" applyAlignment="1" applyProtection="1">
      <alignment horizontal="center" vertical="center" wrapText="1"/>
    </xf>
    <xf numFmtId="0" fontId="39" fillId="13" borderId="36" xfId="0" applyFont="1" applyFill="1" applyBorder="1" applyAlignment="1" applyProtection="1">
      <alignment horizontal="center" vertical="center" wrapText="1"/>
    </xf>
    <xf numFmtId="0" fontId="39" fillId="13" borderId="25" xfId="0" applyFont="1" applyFill="1" applyBorder="1" applyAlignment="1" applyProtection="1">
      <alignment horizontal="center" vertical="center" wrapText="1"/>
    </xf>
    <xf numFmtId="0" fontId="43" fillId="7" borderId="46" xfId="5" applyFont="1" applyBorder="1" applyAlignment="1" applyProtection="1">
      <alignment vertical="center" wrapText="1"/>
      <protection locked="0"/>
    </xf>
    <xf numFmtId="0" fontId="43" fillId="7" borderId="36" xfId="5" applyFont="1" applyBorder="1" applyAlignment="1" applyProtection="1">
      <alignment horizontal="center" vertical="center"/>
      <protection locked="0"/>
    </xf>
    <xf numFmtId="0" fontId="43" fillId="7" borderId="25" xfId="5" applyFont="1" applyBorder="1" applyAlignment="1" applyProtection="1">
      <alignment horizontal="center" vertical="center"/>
      <protection locked="0"/>
    </xf>
    <xf numFmtId="0" fontId="43" fillId="14" borderId="36" xfId="5" applyFont="1" applyFill="1" applyBorder="1" applyAlignment="1" applyProtection="1">
      <alignment horizontal="center" vertical="center"/>
      <protection locked="0"/>
    </xf>
    <xf numFmtId="0" fontId="43" fillId="14" borderId="46" xfId="5" applyFont="1" applyFill="1" applyBorder="1" applyAlignment="1" applyProtection="1">
      <alignment vertical="center" wrapText="1"/>
      <protection locked="0"/>
    </xf>
    <xf numFmtId="0" fontId="43" fillId="14" borderId="25" xfId="5" applyFont="1" applyFill="1" applyBorder="1" applyAlignment="1" applyProtection="1">
      <alignment horizontal="center" vertical="center"/>
      <protection locked="0"/>
    </xf>
    <xf numFmtId="0" fontId="43" fillId="7" borderId="25" xfId="5" applyFont="1" applyBorder="1" applyAlignment="1" applyProtection="1">
      <alignment vertical="center"/>
      <protection locked="0"/>
    </xf>
    <xf numFmtId="0" fontId="43" fillId="14" borderId="25" xfId="5" applyFont="1" applyFill="1" applyBorder="1" applyAlignment="1" applyProtection="1">
      <alignment vertical="center"/>
      <protection locked="0"/>
    </xf>
    <xf numFmtId="0" fontId="43" fillId="7" borderId="27" xfId="5" applyFont="1" applyBorder="1" applyAlignment="1" applyProtection="1">
      <alignment vertical="center"/>
      <protection locked="0"/>
    </xf>
    <xf numFmtId="0" fontId="43" fillId="14" borderId="27" xfId="5" applyFont="1" applyFill="1" applyBorder="1" applyAlignment="1" applyProtection="1">
      <alignment vertical="center"/>
      <protection locked="0"/>
    </xf>
    <xf numFmtId="0" fontId="2" fillId="0" borderId="0" xfId="0" applyFont="1" applyBorder="1" applyAlignment="1" applyProtection="1">
      <alignment wrapText="1"/>
    </xf>
    <xf numFmtId="0" fontId="2" fillId="0" borderId="0" xfId="0" applyFont="1" applyBorder="1" applyProtection="1"/>
    <xf numFmtId="0" fontId="39" fillId="13" borderId="35" xfId="0" applyFont="1" applyFill="1" applyBorder="1" applyAlignment="1" applyProtection="1">
      <alignment horizontal="center" vertical="center"/>
    </xf>
    <xf numFmtId="0" fontId="39" fillId="13" borderId="23" xfId="0" applyFont="1" applyFill="1" applyBorder="1" applyAlignment="1" applyProtection="1">
      <alignment horizontal="center" vertical="center"/>
    </xf>
    <xf numFmtId="0" fontId="39" fillId="13" borderId="37" xfId="0" applyFont="1" applyFill="1" applyBorder="1" applyAlignment="1" applyProtection="1">
      <alignment horizontal="center" vertical="center" wrapText="1"/>
    </xf>
    <xf numFmtId="10" fontId="41" fillId="7" borderId="36" xfId="5" applyNumberFormat="1" applyFont="1" applyBorder="1" applyAlignment="1" applyProtection="1">
      <alignment horizontal="center" vertical="center"/>
      <protection locked="0"/>
    </xf>
    <xf numFmtId="10" fontId="41" fillId="14" borderId="36" xfId="5" applyNumberFormat="1" applyFont="1" applyFill="1" applyBorder="1" applyAlignment="1" applyProtection="1">
      <alignment horizontal="center" vertical="center"/>
      <protection locked="0"/>
    </xf>
    <xf numFmtId="9" fontId="41" fillId="14" borderId="36" xfId="5" applyNumberFormat="1" applyFont="1" applyFill="1" applyBorder="1" applyAlignment="1" applyProtection="1">
      <alignment horizontal="center" vertical="center"/>
      <protection locked="0"/>
    </xf>
    <xf numFmtId="0" fontId="2" fillId="0" borderId="56" xfId="0" applyFont="1" applyBorder="1" applyAlignment="1" applyProtection="1">
      <alignment vertical="center" wrapText="1"/>
    </xf>
    <xf numFmtId="0" fontId="39" fillId="13" borderId="54" xfId="0" applyFont="1" applyFill="1" applyBorder="1" applyAlignment="1" applyProtection="1">
      <alignment horizontal="center" vertical="center" wrapText="1"/>
    </xf>
    <xf numFmtId="0" fontId="39" fillId="13" borderId="31" xfId="0" applyFont="1" applyFill="1" applyBorder="1" applyAlignment="1" applyProtection="1">
      <alignment horizontal="center" vertical="center" wrapText="1"/>
    </xf>
    <xf numFmtId="0" fontId="39" fillId="13" borderId="47" xfId="0" applyFont="1" applyFill="1" applyBorder="1" applyAlignment="1" applyProtection="1">
      <alignment horizontal="center" vertical="center" wrapText="1"/>
    </xf>
    <xf numFmtId="0" fontId="2" fillId="0" borderId="35" xfId="0" applyFont="1" applyBorder="1" applyAlignment="1" applyProtection="1">
      <alignment vertical="center" wrapText="1"/>
    </xf>
    <xf numFmtId="0" fontId="41" fillId="7" borderId="36" xfId="5" applyFont="1" applyBorder="1" applyProtection="1">
      <protection locked="0"/>
    </xf>
    <xf numFmtId="0" fontId="43" fillId="7" borderId="31" xfId="5" applyFont="1" applyBorder="1" applyAlignment="1" applyProtection="1">
      <alignment vertical="center" wrapText="1"/>
      <protection locked="0"/>
    </xf>
    <xf numFmtId="0" fontId="43" fillId="7" borderId="47" xfId="5" applyFont="1" applyBorder="1" applyAlignment="1" applyProtection="1">
      <alignment horizontal="center" vertical="center"/>
      <protection locked="0"/>
    </xf>
    <xf numFmtId="0" fontId="41" fillId="14" borderId="36" xfId="5" applyFont="1" applyFill="1" applyBorder="1" applyProtection="1">
      <protection locked="0"/>
    </xf>
    <xf numFmtId="0" fontId="43" fillId="14" borderId="31" xfId="5" applyFont="1" applyFill="1" applyBorder="1" applyAlignment="1" applyProtection="1">
      <alignment vertical="center" wrapText="1"/>
      <protection locked="0"/>
    </xf>
    <xf numFmtId="0" fontId="43" fillId="14" borderId="47" xfId="5" applyFont="1" applyFill="1" applyBorder="1" applyAlignment="1" applyProtection="1">
      <alignment horizontal="center" vertical="center"/>
      <protection locked="0"/>
    </xf>
    <xf numFmtId="0" fontId="2" fillId="0" borderId="0" xfId="0" applyFont="1" applyBorder="1" applyAlignment="1" applyProtection="1">
      <alignment horizontal="left" wrapText="1"/>
    </xf>
    <xf numFmtId="0" fontId="39" fillId="13" borderId="24" xfId="0" applyFont="1" applyFill="1" applyBorder="1" applyAlignment="1" applyProtection="1">
      <alignment horizontal="center" vertical="center" wrapText="1"/>
    </xf>
    <xf numFmtId="0" fontId="39" fillId="13" borderId="30" xfId="0" applyFont="1" applyFill="1" applyBorder="1" applyAlignment="1" applyProtection="1">
      <alignment horizontal="center" vertical="center"/>
    </xf>
    <xf numFmtId="0" fontId="41" fillId="7" borderId="36" xfId="5" applyFont="1" applyBorder="1" applyAlignment="1" applyProtection="1">
      <alignment vertical="center" wrapText="1"/>
      <protection locked="0"/>
    </xf>
    <xf numFmtId="0" fontId="41" fillId="7" borderId="46" xfId="5" applyFont="1" applyBorder="1" applyAlignment="1" applyProtection="1">
      <alignment vertical="center" wrapText="1"/>
      <protection locked="0"/>
    </xf>
    <xf numFmtId="0" fontId="41" fillId="14" borderId="36" xfId="5" applyFont="1" applyFill="1" applyBorder="1" applyAlignment="1" applyProtection="1">
      <alignment vertical="center" wrapText="1"/>
      <protection locked="0"/>
    </xf>
    <xf numFmtId="0" fontId="41" fillId="14" borderId="46" xfId="5" applyFont="1" applyFill="1" applyBorder="1" applyAlignment="1" applyProtection="1">
      <alignment vertical="center" wrapText="1"/>
      <protection locked="0"/>
    </xf>
    <xf numFmtId="0" fontId="41" fillId="7" borderId="37" xfId="5" applyFont="1" applyBorder="1" applyAlignment="1" applyProtection="1">
      <alignment horizontal="center" vertical="center"/>
      <protection locked="0"/>
    </xf>
    <xf numFmtId="0" fontId="41" fillId="7" borderId="25" xfId="5" applyFont="1" applyBorder="1" applyAlignment="1" applyProtection="1">
      <alignment horizontal="center" vertical="center"/>
      <protection locked="0"/>
    </xf>
    <xf numFmtId="0" fontId="41" fillId="14" borderId="37" xfId="5" applyFont="1" applyFill="1" applyBorder="1" applyAlignment="1" applyProtection="1">
      <alignment horizontal="center" vertical="center"/>
      <protection locked="0"/>
    </xf>
    <xf numFmtId="0" fontId="41" fillId="14" borderId="25" xfId="5" applyFont="1" applyFill="1" applyBorder="1" applyAlignment="1" applyProtection="1">
      <alignment horizontal="center" vertical="center"/>
      <protection locked="0"/>
    </xf>
    <xf numFmtId="0" fontId="2" fillId="0" borderId="0" xfId="0" applyFont="1" applyBorder="1" applyAlignment="1" applyProtection="1">
      <alignment horizontal="left" vertical="center" wrapText="1"/>
    </xf>
    <xf numFmtId="0" fontId="39" fillId="13" borderId="42" xfId="0" applyFont="1" applyFill="1" applyBorder="1" applyAlignment="1" applyProtection="1">
      <alignment horizontal="center" vertical="center"/>
    </xf>
    <xf numFmtId="0" fontId="41" fillId="7" borderId="25" xfId="5" applyFont="1" applyBorder="1" applyAlignment="1" applyProtection="1">
      <alignment vertical="center" wrapText="1"/>
      <protection locked="0"/>
    </xf>
    <xf numFmtId="0" fontId="41" fillId="14" borderId="31" xfId="5" applyFont="1" applyFill="1" applyBorder="1" applyAlignment="1" applyProtection="1">
      <alignment horizontal="center" vertical="center" wrapText="1"/>
      <protection locked="0"/>
    </xf>
    <xf numFmtId="0" fontId="41" fillId="14" borderId="37" xfId="5" applyFont="1" applyFill="1" applyBorder="1" applyAlignment="1" applyProtection="1">
      <alignment horizontal="center" vertical="center" wrapText="1"/>
      <protection locked="0"/>
    </xf>
    <xf numFmtId="0" fontId="41" fillId="14" borderId="25" xfId="5" applyFont="1" applyFill="1" applyBorder="1" applyAlignment="1" applyProtection="1">
      <alignment vertical="center" wrapText="1"/>
      <protection locked="0"/>
    </xf>
    <xf numFmtId="0" fontId="39" fillId="13" borderId="34" xfId="0" applyFont="1" applyFill="1" applyBorder="1" applyAlignment="1" applyProtection="1">
      <alignment horizontal="center" vertical="center"/>
    </xf>
    <xf numFmtId="0" fontId="39" fillId="13" borderId="33" xfId="0" applyFont="1" applyFill="1" applyBorder="1" applyAlignment="1" applyProtection="1">
      <alignment horizontal="center" vertical="center" wrapText="1"/>
    </xf>
    <xf numFmtId="0" fontId="41" fillId="7" borderId="62" xfId="5" applyFont="1" applyBorder="1" applyAlignment="1" applyProtection="1">
      <protection locked="0"/>
    </xf>
    <xf numFmtId="10" fontId="41" fillId="7" borderId="54" xfId="5" applyNumberFormat="1" applyFont="1" applyBorder="1" applyAlignment="1" applyProtection="1">
      <alignment horizontal="center" vertical="center"/>
      <protection locked="0"/>
    </xf>
    <xf numFmtId="0" fontId="41" fillId="14" borderId="62" xfId="5" applyFont="1" applyFill="1" applyBorder="1" applyAlignment="1" applyProtection="1">
      <protection locked="0"/>
    </xf>
    <xf numFmtId="10" fontId="41" fillId="14" borderId="54" xfId="5" applyNumberFormat="1" applyFont="1" applyFill="1" applyBorder="1" applyAlignment="1" applyProtection="1">
      <alignment horizontal="center" vertical="center"/>
      <protection locked="0"/>
    </xf>
    <xf numFmtId="0" fontId="39" fillId="13" borderId="31" xfId="0" applyFont="1" applyFill="1" applyBorder="1" applyAlignment="1" applyProtection="1">
      <alignment horizontal="center" vertical="center"/>
    </xf>
    <xf numFmtId="0" fontId="39" fillId="13" borderId="36" xfId="0" applyFont="1" applyFill="1" applyBorder="1" applyAlignment="1" applyProtection="1">
      <alignment horizontal="center" wrapText="1"/>
    </xf>
    <xf numFmtId="0" fontId="39" fillId="13" borderId="25" xfId="0" applyFont="1" applyFill="1" applyBorder="1" applyAlignment="1" applyProtection="1">
      <alignment horizontal="center" wrapText="1"/>
    </xf>
    <xf numFmtId="0" fontId="39" fillId="13" borderId="37" xfId="0" applyFont="1" applyFill="1" applyBorder="1" applyAlignment="1" applyProtection="1">
      <alignment horizontal="center" wrapText="1"/>
    </xf>
    <xf numFmtId="0" fontId="43" fillId="7" borderId="36" xfId="5" applyFont="1" applyBorder="1" applyAlignment="1" applyProtection="1">
      <alignment horizontal="center" vertical="center" wrapText="1"/>
      <protection locked="0"/>
    </xf>
    <xf numFmtId="0" fontId="43" fillId="14" borderId="36" xfId="5" applyFont="1" applyFill="1" applyBorder="1" applyAlignment="1" applyProtection="1">
      <alignment horizontal="center" vertical="center" wrapText="1"/>
      <protection locked="0"/>
    </xf>
    <xf numFmtId="0" fontId="41" fillId="14" borderId="37" xfId="5" applyFont="1" applyFill="1" applyBorder="1" applyAlignment="1" applyProtection="1">
      <alignment vertical="center"/>
      <protection locked="0"/>
    </xf>
    <xf numFmtId="0" fontId="41" fillId="14" borderId="47" xfId="5" applyFont="1" applyFill="1" applyBorder="1" applyAlignment="1" applyProtection="1">
      <alignment horizontal="center" vertical="center"/>
      <protection locked="0"/>
    </xf>
    <xf numFmtId="0" fontId="45" fillId="0" borderId="0" xfId="0" applyFont="1" applyBorder="1" applyAlignment="1">
      <alignment horizontal="left" vertical="top" wrapText="1" indent="1"/>
    </xf>
    <xf numFmtId="0" fontId="46" fillId="0" borderId="7" xfId="0" applyFont="1" applyBorder="1" applyAlignment="1">
      <alignment horizontal="left" vertical="top" wrapText="1" indent="1"/>
    </xf>
    <xf numFmtId="0" fontId="41" fillId="0" borderId="0" xfId="5" applyFont="1" applyFill="1" applyProtection="1"/>
    <xf numFmtId="0" fontId="48" fillId="0" borderId="0" xfId="6" applyFont="1" applyFill="1" applyProtection="1"/>
    <xf numFmtId="0" fontId="50" fillId="0" borderId="0" xfId="7" applyFont="1" applyFill="1" applyProtection="1"/>
    <xf numFmtId="0" fontId="2" fillId="0" borderId="0" xfId="0" applyFont="1" applyFill="1" applyAlignment="1" applyProtection="1">
      <alignment wrapText="1"/>
    </xf>
    <xf numFmtId="0" fontId="2" fillId="0" borderId="0" xfId="0" applyFont="1" applyFill="1" applyAlignment="1">
      <alignment vertical="center" wrapText="1"/>
    </xf>
    <xf numFmtId="0" fontId="2" fillId="0" borderId="0" xfId="0" applyFont="1" applyFill="1"/>
    <xf numFmtId="0" fontId="51" fillId="10" borderId="18" xfId="0" applyFont="1" applyFill="1" applyBorder="1" applyAlignment="1">
      <alignment horizontal="center" vertical="center" wrapText="1"/>
    </xf>
    <xf numFmtId="0" fontId="52" fillId="2" borderId="39" xfId="0" applyFont="1" applyFill="1" applyBorder="1" applyAlignment="1" applyProtection="1">
      <alignment horizontal="left" vertical="top" wrapText="1"/>
    </xf>
    <xf numFmtId="0" fontId="55" fillId="2" borderId="29" xfId="0" applyFont="1" applyFill="1" applyBorder="1" applyAlignment="1" applyProtection="1">
      <alignment vertical="top" wrapText="1"/>
    </xf>
    <xf numFmtId="0" fontId="2" fillId="0" borderId="9" xfId="0" applyFont="1" applyBorder="1" applyAlignment="1">
      <alignment horizontal="left" vertical="top" wrapText="1"/>
    </xf>
    <xf numFmtId="0" fontId="2" fillId="0" borderId="16" xfId="0" applyFont="1" applyBorder="1" applyAlignment="1">
      <alignment horizontal="left" vertical="top" wrapText="1"/>
    </xf>
    <xf numFmtId="0" fontId="8" fillId="0" borderId="19" xfId="0" applyFont="1" applyBorder="1" applyAlignment="1">
      <alignment horizontal="left" vertical="top" wrapText="1"/>
    </xf>
    <xf numFmtId="0" fontId="8" fillId="0" borderId="9" xfId="0" applyFont="1" applyFill="1" applyBorder="1" applyAlignment="1">
      <alignment horizontal="left" vertical="top" wrapText="1"/>
    </xf>
    <xf numFmtId="0" fontId="2" fillId="0" borderId="0" xfId="0" applyFont="1" applyAlignment="1">
      <alignment vertical="top"/>
    </xf>
    <xf numFmtId="0" fontId="8" fillId="0" borderId="0" xfId="0" applyFont="1" applyAlignment="1">
      <alignment vertical="top"/>
    </xf>
    <xf numFmtId="0" fontId="2" fillId="0" borderId="0" xfId="0" applyFont="1" applyFill="1" applyBorder="1"/>
    <xf numFmtId="0" fontId="2" fillId="2" borderId="1" xfId="0" applyFont="1" applyFill="1" applyBorder="1"/>
    <xf numFmtId="0" fontId="2" fillId="2" borderId="2" xfId="0" applyFont="1" applyFill="1" applyBorder="1" applyAlignment="1">
      <alignment vertical="top"/>
    </xf>
    <xf numFmtId="0" fontId="8" fillId="2" borderId="2" xfId="0" applyFont="1" applyFill="1" applyBorder="1" applyAlignment="1">
      <alignment vertical="top"/>
    </xf>
    <xf numFmtId="0" fontId="5" fillId="3" borderId="5" xfId="0" applyFont="1" applyFill="1" applyBorder="1" applyAlignment="1" applyProtection="1">
      <alignment horizontal="center" vertical="top" wrapText="1"/>
    </xf>
    <xf numFmtId="0" fontId="8" fillId="4" borderId="15" xfId="0" applyFont="1" applyFill="1" applyBorder="1" applyAlignment="1">
      <alignment horizontal="center" vertical="top" wrapText="1"/>
    </xf>
    <xf numFmtId="0" fontId="8" fillId="0" borderId="15" xfId="0" applyFont="1" applyBorder="1" applyAlignment="1">
      <alignment vertical="top" wrapText="1"/>
    </xf>
    <xf numFmtId="0" fontId="8" fillId="16" borderId="5" xfId="0" applyFont="1" applyFill="1" applyBorder="1" applyAlignment="1">
      <alignment horizontal="center" vertical="top" wrapText="1"/>
    </xf>
    <xf numFmtId="0" fontId="8" fillId="0" borderId="5" xfId="0" applyFont="1" applyBorder="1" applyAlignment="1">
      <alignment horizontal="left" vertical="top" wrapText="1"/>
    </xf>
    <xf numFmtId="0" fontId="8" fillId="4" borderId="16" xfId="0" applyFont="1" applyFill="1" applyBorder="1" applyAlignment="1">
      <alignment horizontal="center" vertical="top" wrapText="1"/>
    </xf>
    <xf numFmtId="0" fontId="8" fillId="0" borderId="5" xfId="0" applyFont="1" applyBorder="1" applyAlignment="1">
      <alignment vertical="top" wrapText="1"/>
    </xf>
    <xf numFmtId="0" fontId="8" fillId="16" borderId="15" xfId="0" applyFont="1" applyFill="1" applyBorder="1" applyAlignment="1">
      <alignment horizontal="center" vertical="top" wrapText="1"/>
    </xf>
    <xf numFmtId="0" fontId="6" fillId="2" borderId="13" xfId="0" applyFont="1" applyFill="1" applyBorder="1" applyAlignment="1" applyProtection="1">
      <alignment vertical="top" wrapText="1"/>
    </xf>
    <xf numFmtId="0" fontId="6"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xf>
    <xf numFmtId="0" fontId="8" fillId="0" borderId="0" xfId="0" applyFont="1" applyFill="1" applyBorder="1" applyAlignment="1" applyProtection="1">
      <alignment vertical="top"/>
    </xf>
    <xf numFmtId="0" fontId="6" fillId="0" borderId="0" xfId="0" applyFont="1" applyFill="1" applyBorder="1" applyProtection="1"/>
    <xf numFmtId="0" fontId="7" fillId="0" borderId="16" xfId="0" applyFont="1" applyBorder="1" applyAlignment="1">
      <alignment vertical="top" wrapText="1"/>
    </xf>
    <xf numFmtId="0" fontId="8" fillId="0" borderId="0" xfId="0" applyFont="1" applyFill="1" applyBorder="1" applyAlignment="1">
      <alignment horizontal="left" vertical="center"/>
    </xf>
    <xf numFmtId="0" fontId="8" fillId="17" borderId="1" xfId="0" applyFont="1" applyFill="1" applyBorder="1" applyAlignment="1">
      <alignment horizontal="left" vertical="center"/>
    </xf>
    <xf numFmtId="0" fontId="8" fillId="17" borderId="4" xfId="0" applyFont="1" applyFill="1" applyBorder="1" applyAlignment="1">
      <alignment horizontal="left" vertical="center"/>
    </xf>
    <xf numFmtId="0" fontId="8" fillId="17" borderId="4" xfId="0" applyFont="1" applyFill="1" applyBorder="1" applyAlignment="1" applyProtection="1">
      <alignment horizontal="left" vertical="center" wrapText="1"/>
    </xf>
    <xf numFmtId="0" fontId="8" fillId="17" borderId="13" xfId="0" applyFont="1" applyFill="1" applyBorder="1" applyAlignment="1" applyProtection="1">
      <alignment horizontal="left" vertical="center" wrapText="1"/>
    </xf>
    <xf numFmtId="0" fontId="8" fillId="17" borderId="2" xfId="0" applyFont="1" applyFill="1" applyBorder="1" applyAlignment="1">
      <alignment horizontal="left" vertical="center"/>
    </xf>
    <xf numFmtId="0" fontId="8" fillId="17" borderId="0" xfId="0" applyFont="1" applyFill="1" applyBorder="1" applyAlignment="1" applyProtection="1">
      <alignment horizontal="left" vertical="center" wrapText="1"/>
    </xf>
    <xf numFmtId="0" fontId="16" fillId="17" borderId="0" xfId="0" applyFont="1" applyFill="1" applyBorder="1" applyAlignment="1" applyProtection="1">
      <alignment horizontal="center" vertical="center" wrapText="1"/>
    </xf>
    <xf numFmtId="0" fontId="8" fillId="0" borderId="0" xfId="0" applyFont="1" applyFill="1" applyBorder="1"/>
    <xf numFmtId="0" fontId="8" fillId="17" borderId="2" xfId="0" applyFont="1" applyFill="1" applyBorder="1"/>
    <xf numFmtId="0" fontId="5" fillId="17" borderId="0" xfId="0" applyFont="1" applyFill="1" applyBorder="1" applyAlignment="1" applyProtection="1">
      <alignment vertical="top" wrapText="1"/>
    </xf>
    <xf numFmtId="0" fontId="8" fillId="17" borderId="0" xfId="0" applyFont="1" applyFill="1" applyBorder="1" applyAlignment="1" applyProtection="1">
      <alignment vertical="top" wrapText="1"/>
    </xf>
    <xf numFmtId="0" fontId="5" fillId="8" borderId="20" xfId="0" applyFont="1" applyFill="1" applyBorder="1" applyAlignment="1" applyProtection="1">
      <alignment horizontal="center" vertical="center" wrapText="1"/>
    </xf>
    <xf numFmtId="0" fontId="8" fillId="8" borderId="22" xfId="0" applyFont="1" applyFill="1" applyBorder="1" applyAlignment="1" applyProtection="1">
      <alignment vertical="top" wrapText="1"/>
    </xf>
    <xf numFmtId="0" fontId="8" fillId="8" borderId="24" xfId="0" applyFont="1" applyFill="1" applyBorder="1" applyAlignment="1" applyProtection="1">
      <alignment vertical="top" wrapText="1"/>
    </xf>
    <xf numFmtId="0" fontId="8" fillId="8" borderId="26" xfId="0" applyFont="1" applyFill="1" applyBorder="1" applyAlignment="1" applyProtection="1">
      <alignment vertical="top" wrapText="1"/>
    </xf>
    <xf numFmtId="0" fontId="5" fillId="8" borderId="28" xfId="0" applyFont="1" applyFill="1" applyBorder="1" applyAlignment="1" applyProtection="1">
      <alignment horizontal="right" vertical="center" wrapText="1"/>
    </xf>
    <xf numFmtId="0" fontId="5" fillId="8" borderId="28" xfId="0" applyFont="1" applyFill="1" applyBorder="1" applyAlignment="1" applyProtection="1">
      <alignment horizontal="center" vertical="center" wrapText="1"/>
    </xf>
    <xf numFmtId="0" fontId="5" fillId="17" borderId="14" xfId="0" applyFont="1" applyFill="1" applyBorder="1" applyAlignment="1" applyProtection="1">
      <alignment vertical="top" wrapText="1"/>
    </xf>
    <xf numFmtId="167" fontId="8" fillId="0" borderId="0" xfId="0" applyNumberFormat="1" applyFont="1" applyFill="1" applyBorder="1"/>
    <xf numFmtId="167" fontId="8" fillId="17" borderId="2" xfId="0" applyNumberFormat="1" applyFont="1" applyFill="1" applyBorder="1"/>
    <xf numFmtId="167" fontId="8" fillId="17" borderId="0" xfId="0" applyNumberFormat="1" applyFont="1" applyFill="1" applyBorder="1" applyAlignment="1" applyProtection="1">
      <alignment vertical="top" wrapText="1"/>
    </xf>
    <xf numFmtId="167" fontId="16" fillId="17" borderId="0" xfId="0" applyNumberFormat="1" applyFont="1" applyFill="1" applyBorder="1" applyAlignment="1" applyProtection="1">
      <alignment horizontal="center" vertical="center" wrapText="1"/>
    </xf>
    <xf numFmtId="167" fontId="5" fillId="8" borderId="21" xfId="0" applyNumberFormat="1" applyFont="1" applyFill="1" applyBorder="1" applyAlignment="1" applyProtection="1">
      <alignment horizontal="center" vertical="center" wrapText="1"/>
    </xf>
    <xf numFmtId="167" fontId="8" fillId="0" borderId="23" xfId="0" applyNumberFormat="1" applyFont="1" applyFill="1" applyBorder="1" applyAlignment="1" applyProtection="1">
      <alignment vertical="top" wrapText="1"/>
    </xf>
    <xf numFmtId="167" fontId="8" fillId="0" borderId="25" xfId="0" applyNumberFormat="1" applyFont="1" applyFill="1" applyBorder="1" applyAlignment="1" applyProtection="1">
      <alignment vertical="top" wrapText="1"/>
    </xf>
    <xf numFmtId="167" fontId="5" fillId="8" borderId="29" xfId="0" applyNumberFormat="1" applyFont="1" applyFill="1" applyBorder="1" applyAlignment="1" applyProtection="1">
      <alignment horizontal="center" vertical="center" wrapText="1"/>
    </xf>
    <xf numFmtId="168" fontId="8" fillId="8" borderId="31" xfId="0" applyNumberFormat="1" applyFont="1" applyFill="1" applyBorder="1" applyAlignment="1" applyProtection="1">
      <alignment vertical="top" wrapText="1"/>
    </xf>
    <xf numFmtId="170" fontId="8" fillId="8" borderId="32" xfId="0" applyNumberFormat="1" applyFont="1" applyFill="1" applyBorder="1" applyAlignment="1" applyProtection="1">
      <alignment vertical="top" wrapText="1"/>
    </xf>
    <xf numFmtId="167" fontId="8" fillId="17" borderId="14" xfId="0" applyNumberFormat="1" applyFont="1" applyFill="1" applyBorder="1" applyAlignment="1" applyProtection="1">
      <alignment vertical="top" wrapText="1"/>
    </xf>
    <xf numFmtId="0" fontId="5" fillId="8" borderId="5" xfId="0" applyFont="1" applyFill="1" applyBorder="1" applyAlignment="1" applyProtection="1">
      <alignment horizontal="center" vertical="center" wrapText="1"/>
    </xf>
    <xf numFmtId="0" fontId="8" fillId="8" borderId="7" xfId="0" applyFont="1" applyFill="1" applyBorder="1" applyAlignment="1" applyProtection="1">
      <alignment vertical="top" wrapText="1"/>
    </xf>
    <xf numFmtId="0" fontId="8" fillId="8" borderId="5" xfId="0" applyFont="1" applyFill="1" applyBorder="1" applyAlignment="1" applyProtection="1">
      <alignment vertical="top" wrapText="1"/>
    </xf>
    <xf numFmtId="0" fontId="8" fillId="17" borderId="0" xfId="0" applyFont="1" applyFill="1" applyBorder="1" applyAlignment="1" applyProtection="1">
      <alignment horizontal="left" vertical="top" wrapText="1"/>
    </xf>
    <xf numFmtId="0" fontId="8" fillId="17" borderId="14" xfId="0" applyFont="1" applyFill="1" applyBorder="1" applyAlignment="1" applyProtection="1">
      <alignment vertical="top" wrapText="1"/>
    </xf>
    <xf numFmtId="0" fontId="19" fillId="0" borderId="0" xfId="0" applyFont="1" applyFill="1" applyAlignment="1">
      <alignment horizontal="left" vertical="top"/>
    </xf>
    <xf numFmtId="0" fontId="8" fillId="0" borderId="0" xfId="0" applyFont="1" applyFill="1" applyBorder="1" applyAlignment="1" applyProtection="1">
      <alignment horizontal="left" vertical="center"/>
    </xf>
    <xf numFmtId="0" fontId="8" fillId="2" borderId="0" xfId="0" applyFont="1" applyFill="1" applyBorder="1" applyAlignment="1" applyProtection="1">
      <alignment horizontal="left" vertical="top"/>
    </xf>
    <xf numFmtId="0" fontId="8" fillId="2" borderId="0" xfId="0" applyFont="1" applyFill="1" applyBorder="1" applyAlignment="1" applyProtection="1">
      <alignment vertical="top"/>
    </xf>
    <xf numFmtId="0" fontId="8" fillId="2" borderId="0" xfId="0" applyFont="1" applyFill="1" applyBorder="1" applyAlignment="1" applyProtection="1">
      <alignment vertical="center"/>
    </xf>
    <xf numFmtId="0" fontId="8" fillId="3" borderId="12" xfId="0" applyFont="1" applyFill="1" applyBorder="1" applyAlignment="1" applyProtection="1">
      <alignment horizontal="left" vertical="center" wrapText="1"/>
    </xf>
    <xf numFmtId="0" fontId="19" fillId="0" borderId="0" xfId="0" applyFont="1" applyAlignment="1">
      <alignment vertical="center"/>
    </xf>
    <xf numFmtId="0" fontId="8" fillId="3" borderId="7" xfId="0" applyFont="1" applyFill="1" applyBorder="1" applyAlignment="1" applyProtection="1">
      <alignment horizontal="left" vertical="center" wrapText="1"/>
    </xf>
    <xf numFmtId="0" fontId="8" fillId="2" borderId="4" xfId="0" applyFont="1" applyFill="1" applyBorder="1" applyAlignment="1" applyProtection="1">
      <alignment vertical="top"/>
    </xf>
    <xf numFmtId="0" fontId="8" fillId="2" borderId="6" xfId="0" applyFont="1" applyFill="1" applyBorder="1" applyAlignment="1" applyProtection="1">
      <alignment vertical="top"/>
    </xf>
    <xf numFmtId="167" fontId="8" fillId="3" borderId="25" xfId="0" applyNumberFormat="1" applyFont="1" applyFill="1" applyBorder="1" applyAlignment="1" applyProtection="1">
      <alignment vertical="top" wrapText="1"/>
    </xf>
    <xf numFmtId="0" fontId="8" fillId="0" borderId="7" xfId="0" applyFont="1" applyFill="1" applyBorder="1" applyProtection="1">
      <protection locked="0"/>
    </xf>
    <xf numFmtId="0" fontId="8" fillId="0" borderId="12" xfId="0" applyFont="1" applyFill="1" applyBorder="1" applyProtection="1">
      <protection locked="0"/>
    </xf>
    <xf numFmtId="0" fontId="0" fillId="0" borderId="0" xfId="0" applyAlignment="1"/>
    <xf numFmtId="0" fontId="57" fillId="2" borderId="2" xfId="0" applyFont="1" applyFill="1" applyBorder="1" applyAlignment="1">
      <alignment vertical="top" wrapText="1"/>
    </xf>
    <xf numFmtId="0" fontId="16"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top" wrapText="1"/>
    </xf>
    <xf numFmtId="170" fontId="8" fillId="0" borderId="30" xfId="0" applyNumberFormat="1" applyFont="1" applyFill="1" applyBorder="1" applyAlignment="1" applyProtection="1">
      <alignment vertical="top" wrapText="1"/>
    </xf>
    <xf numFmtId="170" fontId="8" fillId="0" borderId="31" xfId="0" applyNumberFormat="1" applyFont="1" applyFill="1" applyBorder="1" applyAlignment="1" applyProtection="1">
      <alignment vertical="top" wrapText="1"/>
    </xf>
    <xf numFmtId="167" fontId="8" fillId="8" borderId="27" xfId="0" applyNumberFormat="1" applyFont="1" applyFill="1" applyBorder="1" applyAlignment="1" applyProtection="1">
      <alignment vertical="top" wrapText="1"/>
    </xf>
    <xf numFmtId="0" fontId="8" fillId="17" borderId="3" xfId="0" applyFont="1" applyFill="1" applyBorder="1"/>
    <xf numFmtId="0" fontId="8" fillId="17" borderId="6" xfId="0" applyFont="1" applyFill="1" applyBorder="1" applyAlignment="1" applyProtection="1">
      <alignment vertical="top" wrapText="1"/>
    </xf>
    <xf numFmtId="164" fontId="19" fillId="0" borderId="17" xfId="0" applyNumberFormat="1" applyFont="1" applyBorder="1"/>
    <xf numFmtId="172" fontId="19" fillId="0" borderId="19" xfId="0" applyNumberFormat="1" applyFont="1" applyBorder="1"/>
    <xf numFmtId="167" fontId="19" fillId="0" borderId="0" xfId="0" applyNumberFormat="1" applyFont="1"/>
    <xf numFmtId="172" fontId="19" fillId="0" borderId="0" xfId="0" applyNumberFormat="1" applyFont="1"/>
    <xf numFmtId="0" fontId="58" fillId="0" borderId="0" xfId="0" applyFont="1" applyBorder="1"/>
    <xf numFmtId="165" fontId="58" fillId="0" borderId="0" xfId="8" applyFont="1" applyFill="1" applyBorder="1"/>
    <xf numFmtId="165" fontId="58" fillId="0" borderId="0" xfId="8" applyFont="1" applyBorder="1"/>
    <xf numFmtId="0" fontId="58" fillId="0" borderId="0" xfId="0" applyFont="1" applyFill="1" applyBorder="1"/>
    <xf numFmtId="165" fontId="19" fillId="0" borderId="0" xfId="8" applyFont="1"/>
    <xf numFmtId="3" fontId="19" fillId="0" borderId="0" xfId="0" applyNumberFormat="1" applyFont="1"/>
    <xf numFmtId="173" fontId="19" fillId="0" borderId="0" xfId="0" applyNumberFormat="1" applyFont="1"/>
    <xf numFmtId="0" fontId="8" fillId="17" borderId="15" xfId="0" applyFont="1" applyFill="1" applyBorder="1" applyAlignment="1" applyProtection="1">
      <alignment vertical="top" wrapText="1"/>
    </xf>
    <xf numFmtId="0" fontId="8" fillId="2" borderId="15" xfId="0" applyFont="1" applyFill="1" applyBorder="1" applyAlignment="1" applyProtection="1">
      <alignment vertical="top" wrapText="1"/>
    </xf>
    <xf numFmtId="0" fontId="5" fillId="0" borderId="19" xfId="0" applyFont="1" applyFill="1" applyBorder="1" applyAlignment="1">
      <alignment horizontal="left" vertical="top" wrapText="1"/>
    </xf>
    <xf numFmtId="0" fontId="20" fillId="0" borderId="8" xfId="0" applyFont="1" applyBorder="1" applyAlignment="1">
      <alignment horizontal="left" vertical="top" wrapText="1"/>
    </xf>
    <xf numFmtId="0" fontId="7" fillId="2" borderId="4" xfId="0" applyFont="1" applyFill="1" applyBorder="1" applyAlignment="1" applyProtection="1">
      <alignment horizontal="right" wrapText="1"/>
    </xf>
    <xf numFmtId="0" fontId="7" fillId="2" borderId="6" xfId="0" applyFont="1" applyFill="1" applyBorder="1" applyAlignment="1" applyProtection="1">
      <alignment horizontal="right" wrapText="1"/>
    </xf>
    <xf numFmtId="0" fontId="8" fillId="0" borderId="9" xfId="0" quotePrefix="1" applyFont="1" applyFill="1" applyBorder="1" applyAlignment="1" applyProtection="1">
      <alignment horizontal="left" vertical="top" wrapText="1"/>
      <protection locked="0"/>
    </xf>
    <xf numFmtId="0" fontId="8" fillId="0" borderId="16" xfId="0" quotePrefix="1" applyFont="1" applyFill="1" applyBorder="1" applyAlignment="1" applyProtection="1">
      <alignment horizontal="left" vertical="top" wrapText="1"/>
      <protection locked="0"/>
    </xf>
    <xf numFmtId="0" fontId="7" fillId="2" borderId="0" xfId="0" applyFont="1" applyFill="1" applyBorder="1" applyAlignment="1" applyProtection="1">
      <alignment horizontal="right" wrapText="1"/>
    </xf>
    <xf numFmtId="0" fontId="7" fillId="2" borderId="4" xfId="0" applyFont="1" applyFill="1" applyBorder="1" applyAlignment="1" applyProtection="1">
      <alignment horizontal="right" vertical="top" wrapText="1"/>
    </xf>
    <xf numFmtId="0" fontId="7" fillId="2" borderId="6" xfId="0" applyFont="1" applyFill="1" applyBorder="1" applyAlignment="1" applyProtection="1">
      <alignment horizontal="right" vertical="top" wrapText="1"/>
    </xf>
    <xf numFmtId="15" fontId="6" fillId="0" borderId="9" xfId="0" applyNumberFormat="1" applyFont="1" applyFill="1" applyBorder="1" applyAlignment="1" applyProtection="1">
      <alignment horizontal="left"/>
    </xf>
    <xf numFmtId="0" fontId="6" fillId="0" borderId="10" xfId="0" applyFont="1" applyFill="1" applyBorder="1" applyAlignment="1" applyProtection="1">
      <alignment horizontal="left"/>
    </xf>
    <xf numFmtId="0" fontId="5" fillId="17" borderId="0" xfId="0" applyFont="1" applyFill="1" applyBorder="1" applyAlignment="1" applyProtection="1">
      <alignment horizontal="left" vertical="center" wrapText="1"/>
    </xf>
    <xf numFmtId="0" fontId="5" fillId="0" borderId="17" xfId="0" applyFont="1" applyFill="1" applyBorder="1" applyAlignment="1" applyProtection="1">
      <alignment horizontal="center" vertical="top" wrapText="1"/>
    </xf>
    <xf numFmtId="0" fontId="5" fillId="0" borderId="19" xfId="0" applyFont="1" applyFill="1" applyBorder="1" applyAlignment="1" applyProtection="1">
      <alignment horizontal="center" vertical="top" wrapText="1"/>
    </xf>
    <xf numFmtId="0" fontId="5" fillId="17" borderId="14" xfId="0" applyFont="1" applyFill="1" applyBorder="1" applyAlignment="1" applyProtection="1">
      <alignment horizontal="left" vertical="center" wrapText="1"/>
    </xf>
    <xf numFmtId="0" fontId="16" fillId="17" borderId="0" xfId="0" applyFont="1" applyFill="1" applyBorder="1" applyAlignment="1" applyProtection="1">
      <alignment vertical="top" wrapText="1"/>
    </xf>
    <xf numFmtId="0" fontId="8" fillId="8" borderId="48" xfId="0" applyFont="1" applyFill="1" applyBorder="1" applyAlignment="1" applyProtection="1">
      <alignment vertical="top" wrapText="1"/>
    </xf>
    <xf numFmtId="0" fontId="0" fillId="0" borderId="38" xfId="0" applyBorder="1" applyAlignment="1">
      <alignment vertical="top" wrapText="1"/>
    </xf>
    <xf numFmtId="0" fontId="15" fillId="0" borderId="17" xfId="0" applyFont="1" applyFill="1" applyBorder="1" applyAlignment="1" applyProtection="1">
      <alignment horizontal="center"/>
    </xf>
    <xf numFmtId="0" fontId="15" fillId="0" borderId="18" xfId="0" applyFont="1" applyFill="1" applyBorder="1" applyAlignment="1" applyProtection="1">
      <alignment horizontal="center"/>
    </xf>
    <xf numFmtId="0" fontId="15" fillId="0" borderId="19" xfId="0" applyFont="1" applyFill="1" applyBorder="1" applyAlignment="1" applyProtection="1">
      <alignment horizontal="center"/>
    </xf>
    <xf numFmtId="0" fontId="8" fillId="17" borderId="4" xfId="0" applyFont="1" applyFill="1" applyBorder="1" applyAlignment="1" applyProtection="1">
      <alignment horizontal="center" wrapText="1"/>
    </xf>
    <xf numFmtId="0" fontId="8" fillId="17" borderId="0" xfId="0" applyFont="1" applyFill="1" applyBorder="1" applyAlignment="1" applyProtection="1">
      <alignment horizontal="center" wrapText="1"/>
    </xf>
    <xf numFmtId="0" fontId="16" fillId="17" borderId="0" xfId="0" applyFont="1" applyFill="1" applyBorder="1" applyAlignment="1" applyProtection="1">
      <alignment horizontal="left" vertical="top" wrapText="1"/>
    </xf>
    <xf numFmtId="171" fontId="8" fillId="0" borderId="17" xfId="0" applyNumberFormat="1" applyFont="1" applyFill="1" applyBorder="1" applyAlignment="1" applyProtection="1">
      <alignment horizontal="center" vertical="center" wrapText="1"/>
      <protection locked="0"/>
    </xf>
    <xf numFmtId="171" fontId="8" fillId="0" borderId="19" xfId="0" applyNumberFormat="1" applyFont="1" applyFill="1" applyBorder="1" applyAlignment="1" applyProtection="1">
      <alignment horizontal="center" vertical="center" wrapText="1"/>
      <protection locked="0"/>
    </xf>
    <xf numFmtId="0" fontId="8" fillId="0" borderId="17" xfId="0" applyFont="1" applyFill="1" applyBorder="1" applyAlignment="1" applyProtection="1">
      <alignment horizontal="left" vertical="top" wrapText="1"/>
      <protection locked="0"/>
    </xf>
    <xf numFmtId="0" fontId="8" fillId="0" borderId="19" xfId="0" applyFont="1" applyFill="1" applyBorder="1" applyAlignment="1" applyProtection="1">
      <alignment horizontal="left" vertical="top" wrapText="1"/>
      <protection locked="0"/>
    </xf>
    <xf numFmtId="169" fontId="8" fillId="0" borderId="17" xfId="0" applyNumberFormat="1" applyFont="1" applyFill="1" applyBorder="1" applyAlignment="1" applyProtection="1">
      <alignment horizontal="center" vertical="top" wrapText="1"/>
      <protection locked="0"/>
    </xf>
    <xf numFmtId="169" fontId="8" fillId="0" borderId="19" xfId="0" applyNumberFormat="1" applyFont="1" applyFill="1" applyBorder="1" applyAlignment="1" applyProtection="1">
      <alignment horizontal="center" vertical="top" wrapText="1"/>
      <protection locked="0"/>
    </xf>
    <xf numFmtId="0" fontId="16" fillId="17" borderId="0" xfId="0" applyFont="1" applyFill="1" applyBorder="1" applyAlignment="1" applyProtection="1">
      <alignment horizontal="left" vertical="center" wrapText="1"/>
    </xf>
    <xf numFmtId="0" fontId="15" fillId="3" borderId="17" xfId="0" applyFont="1" applyFill="1" applyBorder="1" applyAlignment="1" applyProtection="1">
      <alignment horizontal="center"/>
    </xf>
    <xf numFmtId="0" fontId="15" fillId="3" borderId="18" xfId="0" applyFont="1" applyFill="1" applyBorder="1" applyAlignment="1" applyProtection="1">
      <alignment horizontal="center"/>
    </xf>
    <xf numFmtId="0" fontId="15" fillId="3" borderId="19" xfId="0" applyFont="1" applyFill="1" applyBorder="1" applyAlignment="1" applyProtection="1">
      <alignment horizontal="center"/>
    </xf>
    <xf numFmtId="0" fontId="16" fillId="2" borderId="2" xfId="0" applyFont="1" applyFill="1" applyBorder="1" applyAlignment="1" applyProtection="1">
      <alignment horizontal="center" wrapText="1"/>
    </xf>
    <xf numFmtId="0" fontId="5" fillId="2" borderId="14" xfId="0" applyFont="1" applyFill="1" applyBorder="1" applyAlignment="1" applyProtection="1">
      <alignment horizontal="center" vertical="center" wrapText="1"/>
    </xf>
    <xf numFmtId="0" fontId="8" fillId="0" borderId="17" xfId="0" applyFont="1" applyFill="1" applyBorder="1" applyAlignment="1" applyProtection="1">
      <alignment horizontal="left" vertical="top" wrapText="1"/>
    </xf>
    <xf numFmtId="0" fontId="8" fillId="0" borderId="19" xfId="0" applyFont="1" applyFill="1" applyBorder="1" applyAlignment="1" applyProtection="1">
      <alignment horizontal="left" vertical="top" wrapText="1"/>
    </xf>
    <xf numFmtId="0" fontId="16" fillId="2" borderId="0" xfId="0" applyFont="1" applyFill="1" applyBorder="1" applyAlignment="1" applyProtection="1">
      <alignment horizontal="left"/>
    </xf>
    <xf numFmtId="0" fontId="8" fillId="0" borderId="17" xfId="0" applyFont="1" applyFill="1" applyBorder="1" applyAlignment="1" applyProtection="1">
      <alignment horizontal="left"/>
      <protection locked="0"/>
    </xf>
    <xf numFmtId="0" fontId="8" fillId="0" borderId="18" xfId="0" applyFont="1" applyFill="1" applyBorder="1" applyAlignment="1" applyProtection="1">
      <alignment horizontal="left"/>
      <protection locked="0"/>
    </xf>
    <xf numFmtId="0" fontId="8" fillId="0" borderId="19" xfId="0" applyFont="1" applyFill="1" applyBorder="1" applyAlignment="1" applyProtection="1">
      <alignment horizontal="left"/>
      <protection locked="0"/>
    </xf>
    <xf numFmtId="0" fontId="16" fillId="2" borderId="0" xfId="0" applyFont="1" applyFill="1" applyBorder="1" applyAlignment="1" applyProtection="1">
      <alignment horizontal="left" vertical="center" wrapText="1"/>
    </xf>
    <xf numFmtId="0" fontId="8" fillId="0" borderId="1" xfId="0"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6" xfId="0" applyFont="1" applyFill="1" applyBorder="1" applyAlignment="1" applyProtection="1">
      <alignment horizontal="left" vertical="top" wrapText="1"/>
    </xf>
    <xf numFmtId="0" fontId="8" fillId="0" borderId="13" xfId="0" applyFont="1" applyFill="1" applyBorder="1" applyAlignment="1" applyProtection="1">
      <alignment horizontal="left" vertical="top" wrapText="1"/>
    </xf>
    <xf numFmtId="0" fontId="8" fillId="0" borderId="14" xfId="0" applyFont="1" applyFill="1" applyBorder="1" applyAlignment="1" applyProtection="1">
      <alignment horizontal="left" vertical="top" wrapText="1"/>
    </xf>
    <xf numFmtId="0" fontId="8" fillId="0" borderId="15" xfId="0" applyFont="1" applyFill="1" applyBorder="1" applyAlignment="1" applyProtection="1">
      <alignment horizontal="left" vertical="top" wrapText="1"/>
    </xf>
    <xf numFmtId="16" fontId="8" fillId="0" borderId="17" xfId="0" applyNumberFormat="1" applyFont="1" applyFill="1" applyBorder="1" applyAlignment="1" applyProtection="1">
      <alignment horizontal="left" vertical="top" wrapText="1"/>
    </xf>
    <xf numFmtId="0" fontId="8" fillId="3" borderId="17" xfId="0" applyFont="1" applyFill="1" applyBorder="1" applyAlignment="1" applyProtection="1">
      <alignment horizontal="left"/>
      <protection locked="0"/>
    </xf>
    <xf numFmtId="0" fontId="8" fillId="3" borderId="18" xfId="0" applyFont="1" applyFill="1" applyBorder="1" applyAlignment="1" applyProtection="1">
      <alignment horizontal="left"/>
      <protection locked="0"/>
    </xf>
    <xf numFmtId="0" fontId="8" fillId="3" borderId="19" xfId="0" applyFont="1" applyFill="1" applyBorder="1" applyAlignment="1" applyProtection="1">
      <alignment horizontal="left"/>
      <protection locked="0"/>
    </xf>
    <xf numFmtId="0" fontId="13" fillId="0" borderId="17" xfId="4" applyFont="1" applyFill="1" applyBorder="1" applyAlignment="1" applyProtection="1">
      <alignment horizontal="left"/>
      <protection locked="0"/>
    </xf>
    <xf numFmtId="0" fontId="8" fillId="0" borderId="17"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45" xfId="0" applyFont="1" applyFill="1" applyBorder="1" applyAlignment="1" applyProtection="1">
      <alignment horizontal="left" vertical="center" wrapText="1"/>
    </xf>
    <xf numFmtId="0" fontId="8" fillId="3" borderId="46" xfId="0" applyFont="1" applyFill="1" applyBorder="1" applyAlignment="1" applyProtection="1">
      <alignment horizontal="left" vertical="center" wrapText="1"/>
    </xf>
    <xf numFmtId="0" fontId="8" fillId="3" borderId="47" xfId="0" applyFont="1" applyFill="1" applyBorder="1" applyAlignment="1" applyProtection="1">
      <alignment horizontal="left" vertical="center" wrapText="1"/>
    </xf>
    <xf numFmtId="0" fontId="8" fillId="3" borderId="48" xfId="0" applyFont="1" applyFill="1" applyBorder="1" applyAlignment="1" applyProtection="1">
      <alignment horizontal="left" vertical="top" wrapText="1"/>
    </xf>
    <xf numFmtId="0" fontId="8" fillId="3" borderId="49" xfId="0" applyFont="1" applyFill="1" applyBorder="1" applyAlignment="1" applyProtection="1">
      <alignment horizontal="left" vertical="top" wrapText="1"/>
    </xf>
    <xf numFmtId="0" fontId="8" fillId="3" borderId="50" xfId="0" applyFont="1" applyFill="1" applyBorder="1" applyAlignment="1" applyProtection="1">
      <alignment horizontal="left" vertical="top" wrapText="1"/>
    </xf>
    <xf numFmtId="0" fontId="22" fillId="2" borderId="0" xfId="0" applyFont="1" applyFill="1" applyBorder="1" applyAlignment="1" applyProtection="1">
      <alignment horizontal="left" vertical="center" wrapText="1"/>
    </xf>
    <xf numFmtId="0" fontId="16" fillId="0" borderId="18" xfId="0" applyFont="1" applyFill="1" applyBorder="1" applyAlignment="1" applyProtection="1">
      <alignment horizontal="left" vertical="top" wrapText="1"/>
    </xf>
    <xf numFmtId="0" fontId="16" fillId="0" borderId="19" xfId="0" applyFont="1" applyFill="1" applyBorder="1" applyAlignment="1" applyProtection="1">
      <alignment horizontal="left" vertical="top" wrapText="1"/>
    </xf>
    <xf numFmtId="0" fontId="8" fillId="3" borderId="43" xfId="0" applyFont="1" applyFill="1" applyBorder="1" applyAlignment="1" applyProtection="1">
      <alignment horizontal="left" vertical="center" wrapText="1"/>
    </xf>
    <xf numFmtId="0" fontId="8" fillId="3" borderId="44" xfId="0" applyFont="1" applyFill="1" applyBorder="1" applyAlignment="1" applyProtection="1">
      <alignment horizontal="left" vertical="center" wrapText="1"/>
    </xf>
    <xf numFmtId="0" fontId="8" fillId="3" borderId="40" xfId="0" applyFont="1" applyFill="1" applyBorder="1" applyAlignment="1" applyProtection="1">
      <alignment horizontal="left" vertical="center" wrapText="1"/>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protection locked="0"/>
    </xf>
    <xf numFmtId="0" fontId="6"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3" fontId="8" fillId="0" borderId="0" xfId="0" applyNumberFormat="1" applyFont="1" applyFill="1" applyBorder="1" applyAlignment="1" applyProtection="1">
      <alignment vertical="top" wrapText="1"/>
      <protection locked="0"/>
    </xf>
    <xf numFmtId="0" fontId="5" fillId="2" borderId="0" xfId="0" applyFont="1" applyFill="1" applyAlignment="1">
      <alignment horizontal="left" wrapText="1"/>
    </xf>
    <xf numFmtId="0" fontId="16" fillId="2"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xf>
    <xf numFmtId="0" fontId="8" fillId="0" borderId="19" xfId="0" applyFont="1" applyBorder="1" applyAlignment="1">
      <alignment horizontal="left" vertical="top"/>
    </xf>
    <xf numFmtId="0" fontId="56" fillId="0" borderId="0" xfId="0" applyFont="1" applyFill="1" applyBorder="1" applyAlignment="1" applyProtection="1">
      <alignment vertical="top" wrapText="1"/>
    </xf>
    <xf numFmtId="0" fontId="8" fillId="3" borderId="17" xfId="0" applyFont="1" applyFill="1" applyBorder="1" applyAlignment="1" applyProtection="1">
      <alignment horizontal="left" vertical="top" wrapText="1"/>
    </xf>
    <xf numFmtId="0" fontId="8" fillId="3" borderId="19" xfId="0" applyFont="1" applyFill="1" applyBorder="1" applyAlignment="1" applyProtection="1">
      <alignment horizontal="left" vertical="top" wrapText="1"/>
    </xf>
    <xf numFmtId="0" fontId="5" fillId="15" borderId="9" xfId="0" applyFont="1" applyFill="1" applyBorder="1" applyAlignment="1">
      <alignment horizontal="center" vertical="center" textRotation="90" wrapText="1"/>
    </xf>
    <xf numFmtId="0" fontId="5" fillId="15" borderId="41" xfId="0" applyFont="1" applyFill="1" applyBorder="1" applyAlignment="1">
      <alignment horizontal="center" vertical="center" textRotation="90" wrapText="1"/>
    </xf>
    <xf numFmtId="0" fontId="4" fillId="15" borderId="9" xfId="0" applyFont="1" applyFill="1" applyBorder="1" applyAlignment="1">
      <alignment horizontal="center" vertical="center" textRotation="90" wrapText="1"/>
    </xf>
    <xf numFmtId="0" fontId="4" fillId="15" borderId="41" xfId="0" applyFont="1" applyFill="1" applyBorder="1" applyAlignment="1">
      <alignment horizontal="center" vertical="center" textRotation="90" wrapText="1"/>
    </xf>
    <xf numFmtId="0" fontId="4" fillId="15" borderId="16" xfId="0" applyFont="1" applyFill="1" applyBorder="1" applyAlignment="1">
      <alignment horizontal="center" vertical="center" textRotation="90" wrapText="1"/>
    </xf>
    <xf numFmtId="0" fontId="5" fillId="2" borderId="0" xfId="0" applyFont="1" applyFill="1" applyAlignment="1">
      <alignment horizontal="left"/>
    </xf>
    <xf numFmtId="0" fontId="8" fillId="2" borderId="0" xfId="0" applyFont="1" applyFill="1" applyAlignment="1">
      <alignment horizontal="left" vertical="center" wrapText="1"/>
    </xf>
    <xf numFmtId="0" fontId="16" fillId="2" borderId="0" xfId="0" applyFont="1" applyFill="1" applyAlignment="1">
      <alignment horizontal="left" vertical="center"/>
    </xf>
    <xf numFmtId="0" fontId="5" fillId="3" borderId="28" xfId="0" applyFont="1" applyFill="1" applyBorder="1" applyAlignment="1" applyProtection="1">
      <alignment horizontal="center" vertical="top" wrapText="1"/>
    </xf>
    <xf numFmtId="0" fontId="5" fillId="3" borderId="29" xfId="0" applyFont="1" applyFill="1" applyBorder="1" applyAlignment="1" applyProtection="1">
      <alignment horizontal="center" vertical="top" wrapText="1"/>
    </xf>
    <xf numFmtId="0" fontId="5" fillId="3" borderId="17" xfId="0" applyFont="1" applyFill="1" applyBorder="1" applyAlignment="1" applyProtection="1">
      <alignment horizontal="center"/>
    </xf>
    <xf numFmtId="0" fontId="5" fillId="3" borderId="18" xfId="0" applyFont="1" applyFill="1" applyBorder="1" applyAlignment="1" applyProtection="1">
      <alignment horizontal="center"/>
    </xf>
    <xf numFmtId="0" fontId="5" fillId="3" borderId="19" xfId="0" applyFont="1" applyFill="1" applyBorder="1" applyAlignment="1" applyProtection="1">
      <alignment horizontal="center"/>
    </xf>
    <xf numFmtId="0" fontId="8" fillId="2" borderId="4" xfId="0" applyFont="1" applyFill="1" applyBorder="1" applyAlignment="1" applyProtection="1">
      <alignment horizontal="center" wrapText="1"/>
    </xf>
    <xf numFmtId="0" fontId="8" fillId="2" borderId="0" xfId="0" applyFont="1" applyFill="1" applyBorder="1" applyAlignment="1" applyProtection="1">
      <alignment horizontal="center" wrapText="1"/>
    </xf>
    <xf numFmtId="0" fontId="5" fillId="2" borderId="0" xfId="0" applyFont="1" applyFill="1" applyBorder="1" applyAlignment="1" applyProtection="1">
      <alignment horizontal="left" vertical="top" wrapText="1"/>
    </xf>
    <xf numFmtId="0" fontId="5" fillId="15" borderId="16" xfId="0" applyFont="1" applyFill="1" applyBorder="1" applyAlignment="1">
      <alignment horizontal="center" vertical="center" textRotation="90" wrapText="1"/>
    </xf>
    <xf numFmtId="0" fontId="2" fillId="3" borderId="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0" borderId="17" xfId="0" applyFont="1" applyBorder="1" applyAlignment="1">
      <alignment horizontal="left" vertical="top" wrapText="1"/>
    </xf>
    <xf numFmtId="0" fontId="2" fillId="0" borderId="19" xfId="0" applyFont="1" applyBorder="1" applyAlignment="1">
      <alignment horizontal="left" vertical="top" wrapText="1"/>
    </xf>
    <xf numFmtId="0" fontId="2" fillId="0" borderId="9" xfId="0" applyFont="1" applyBorder="1" applyAlignment="1">
      <alignment horizontal="left" vertical="top" wrapText="1"/>
    </xf>
    <xf numFmtId="0" fontId="2" fillId="0" borderId="16"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52" xfId="0" applyFont="1" applyBorder="1" applyAlignment="1">
      <alignment horizontal="left" vertical="top" wrapText="1"/>
    </xf>
    <xf numFmtId="0" fontId="2" fillId="0" borderId="51" xfId="0" applyFont="1" applyBorder="1" applyAlignment="1">
      <alignment horizontal="left" vertical="top" wrapText="1"/>
    </xf>
    <xf numFmtId="0" fontId="2" fillId="3" borderId="17" xfId="0" applyFont="1" applyFill="1" applyBorder="1" applyAlignment="1">
      <alignment horizontal="left" vertical="top" wrapText="1"/>
    </xf>
    <xf numFmtId="0" fontId="2" fillId="3" borderId="19" xfId="0" applyFont="1" applyFill="1" applyBorder="1" applyAlignment="1">
      <alignment horizontal="left" vertical="top" wrapText="1"/>
    </xf>
    <xf numFmtId="0" fontId="8" fillId="0" borderId="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8" fillId="0" borderId="19"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3" borderId="9"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43"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45" xfId="0" applyFont="1" applyFill="1" applyBorder="1" applyAlignment="1">
      <alignment horizontal="left" vertical="top" wrapText="1"/>
    </xf>
    <xf numFmtId="0" fontId="2" fillId="3" borderId="47" xfId="0" applyFont="1" applyFill="1" applyBorder="1" applyAlignment="1">
      <alignment horizontal="left" vertical="top" wrapText="1"/>
    </xf>
    <xf numFmtId="0" fontId="2" fillId="0" borderId="45" xfId="0" applyFont="1" applyBorder="1" applyAlignment="1">
      <alignment horizontal="left" vertical="top" wrapText="1"/>
    </xf>
    <xf numFmtId="0" fontId="2" fillId="0" borderId="47" xfId="0" applyFont="1" applyBorder="1" applyAlignment="1">
      <alignment horizontal="left" vertical="top" wrapText="1"/>
    </xf>
    <xf numFmtId="0" fontId="2" fillId="0" borderId="41" xfId="0" applyFont="1" applyBorder="1" applyAlignment="1">
      <alignment horizontal="left" vertical="top" wrapText="1"/>
    </xf>
    <xf numFmtId="0" fontId="6" fillId="3" borderId="17" xfId="0" applyFont="1" applyFill="1" applyBorder="1" applyAlignment="1" applyProtection="1">
      <alignment horizontal="left" vertical="top" wrapText="1"/>
    </xf>
    <xf numFmtId="0" fontId="6" fillId="3" borderId="19" xfId="0" applyFont="1" applyFill="1" applyBorder="1" applyAlignment="1" applyProtection="1">
      <alignment horizontal="left" vertical="top" wrapText="1"/>
    </xf>
    <xf numFmtId="0" fontId="15" fillId="3" borderId="17" xfId="0" applyFont="1" applyFill="1" applyBorder="1" applyAlignment="1" applyProtection="1">
      <alignment horizontal="center" vertical="top"/>
    </xf>
    <xf numFmtId="0" fontId="0" fillId="0" borderId="18" xfId="0" applyBorder="1" applyAlignment="1">
      <alignment vertical="top"/>
    </xf>
    <xf numFmtId="0" fontId="0" fillId="0" borderId="19" xfId="0" applyBorder="1" applyAlignment="1">
      <alignment vertical="top"/>
    </xf>
    <xf numFmtId="0" fontId="23" fillId="2" borderId="2" xfId="0" applyFont="1" applyFill="1" applyBorder="1" applyAlignment="1">
      <alignment horizontal="center" vertical="top"/>
    </xf>
    <xf numFmtId="0" fontId="8" fillId="0" borderId="18" xfId="0" applyFont="1" applyFill="1" applyBorder="1" applyAlignment="1" applyProtection="1">
      <alignment horizontal="left" vertical="top" wrapText="1"/>
    </xf>
    <xf numFmtId="0" fontId="10" fillId="2" borderId="0" xfId="0" applyFont="1" applyFill="1" applyBorder="1" applyAlignment="1" applyProtection="1">
      <alignment horizontal="center" vertical="top" wrapText="1"/>
    </xf>
    <xf numFmtId="0" fontId="7" fillId="3" borderId="28" xfId="0" applyFont="1" applyFill="1" applyBorder="1" applyAlignment="1" applyProtection="1">
      <alignment horizontal="center" vertical="top" wrapText="1"/>
    </xf>
    <xf numFmtId="0" fontId="7" fillId="3" borderId="32" xfId="0" applyFont="1" applyFill="1" applyBorder="1" applyAlignment="1" applyProtection="1">
      <alignment horizontal="center" vertical="top" wrapText="1"/>
    </xf>
    <xf numFmtId="0" fontId="5" fillId="10" borderId="5" xfId="0" applyFont="1" applyFill="1" applyBorder="1" applyAlignment="1">
      <alignment horizontal="center"/>
    </xf>
    <xf numFmtId="0" fontId="30" fillId="0" borderId="17" xfId="0" applyFont="1" applyFill="1" applyBorder="1" applyAlignment="1">
      <alignment horizontal="center"/>
    </xf>
    <xf numFmtId="0" fontId="30" fillId="0" borderId="53" xfId="0" applyFont="1" applyFill="1" applyBorder="1" applyAlignment="1">
      <alignment horizontal="center"/>
    </xf>
    <xf numFmtId="0" fontId="8" fillId="0" borderId="9" xfId="0" applyFont="1" applyFill="1" applyBorder="1" applyAlignment="1">
      <alignment horizontal="left" vertical="top" wrapText="1"/>
    </xf>
    <xf numFmtId="0" fontId="8" fillId="0" borderId="41"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4" xfId="0" applyFont="1" applyBorder="1" applyAlignment="1">
      <alignment horizontal="left" vertical="top" wrapText="1"/>
    </xf>
    <xf numFmtId="0" fontId="16" fillId="2" borderId="14" xfId="0" applyFont="1" applyFill="1" applyBorder="1"/>
    <xf numFmtId="0" fontId="2" fillId="11" borderId="17" xfId="0" applyFont="1" applyFill="1" applyBorder="1" applyAlignment="1" applyProtection="1">
      <alignment horizontal="center" vertical="center"/>
    </xf>
    <xf numFmtId="0" fontId="2" fillId="11" borderId="18" xfId="0" applyFont="1" applyFill="1" applyBorder="1" applyAlignment="1" applyProtection="1">
      <alignment horizontal="center" vertical="center"/>
    </xf>
    <xf numFmtId="0" fontId="2" fillId="11" borderId="19" xfId="0" applyFont="1" applyFill="1" applyBorder="1" applyAlignment="1" applyProtection="1">
      <alignment horizontal="center" vertical="center"/>
    </xf>
    <xf numFmtId="0" fontId="2" fillId="11" borderId="54" xfId="0" applyFont="1" applyFill="1" applyBorder="1" applyAlignment="1" applyProtection="1">
      <alignment horizontal="left" vertical="center" wrapText="1"/>
    </xf>
    <xf numFmtId="0" fontId="2" fillId="11" borderId="56" xfId="0" applyFont="1" applyFill="1" applyBorder="1" applyAlignment="1" applyProtection="1">
      <alignment horizontal="left" vertical="center" wrapText="1"/>
    </xf>
    <xf numFmtId="0" fontId="2" fillId="11" borderId="35" xfId="0" applyFont="1" applyFill="1" applyBorder="1" applyAlignment="1" applyProtection="1">
      <alignment horizontal="left" vertical="center" wrapText="1"/>
    </xf>
    <xf numFmtId="0" fontId="2" fillId="11" borderId="55" xfId="0" applyFont="1" applyFill="1" applyBorder="1" applyAlignment="1" applyProtection="1">
      <alignment horizontal="left" vertical="center" wrapText="1"/>
    </xf>
    <xf numFmtId="0" fontId="2" fillId="11" borderId="57" xfId="0" applyFont="1" applyFill="1" applyBorder="1" applyAlignment="1" applyProtection="1">
      <alignment horizontal="left" vertical="center" wrapText="1"/>
    </xf>
    <xf numFmtId="0" fontId="2" fillId="11" borderId="59" xfId="0" applyFont="1" applyFill="1" applyBorder="1" applyAlignment="1" applyProtection="1">
      <alignment horizontal="left" vertical="center" wrapText="1"/>
    </xf>
    <xf numFmtId="0" fontId="32" fillId="2" borderId="2" xfId="0" applyFont="1" applyFill="1" applyBorder="1" applyAlignment="1">
      <alignment horizontal="center" vertical="center"/>
    </xf>
    <xf numFmtId="0" fontId="33" fillId="3" borderId="31" xfId="0" applyFont="1" applyFill="1" applyBorder="1" applyAlignment="1">
      <alignment horizontal="center" vertical="center"/>
    </xf>
    <xf numFmtId="0" fontId="33" fillId="3" borderId="46" xfId="0" applyFont="1" applyFill="1" applyBorder="1" applyAlignment="1">
      <alignment horizontal="center" vertical="center"/>
    </xf>
    <xf numFmtId="0" fontId="33" fillId="3" borderId="37" xfId="0" applyFont="1" applyFill="1" applyBorder="1" applyAlignment="1">
      <alignment horizontal="center" vertical="center"/>
    </xf>
    <xf numFmtId="0" fontId="34" fillId="2" borderId="1" xfId="0" applyFont="1" applyFill="1" applyBorder="1" applyAlignment="1">
      <alignment horizontal="center" vertical="top" wrapText="1"/>
    </xf>
    <xf numFmtId="0" fontId="34" fillId="2" borderId="2" xfId="0" applyFont="1" applyFill="1" applyBorder="1" applyAlignment="1">
      <alignment horizontal="center" vertical="top" wrapText="1"/>
    </xf>
    <xf numFmtId="0" fontId="36" fillId="2" borderId="2" xfId="0" applyFont="1" applyFill="1" applyBorder="1" applyAlignment="1">
      <alignment horizontal="center" vertical="top" wrapText="1"/>
    </xf>
    <xf numFmtId="0" fontId="37" fillId="2" borderId="13" xfId="4" applyFont="1" applyFill="1" applyBorder="1" applyAlignment="1" applyProtection="1">
      <alignment horizontal="center" vertical="top" wrapText="1"/>
    </xf>
    <xf numFmtId="0" fontId="37" fillId="2" borderId="14" xfId="4" applyFont="1" applyFill="1" applyBorder="1" applyAlignment="1" applyProtection="1">
      <alignment horizontal="center" vertical="top" wrapText="1"/>
    </xf>
    <xf numFmtId="0" fontId="38" fillId="0" borderId="0" xfId="0" applyFont="1" applyAlignment="1" applyProtection="1">
      <alignment horizontal="left"/>
    </xf>
    <xf numFmtId="0" fontId="39" fillId="13" borderId="34" xfId="0" applyFont="1" applyFill="1" applyBorder="1" applyAlignment="1" applyProtection="1">
      <alignment horizontal="center" vertical="center" wrapText="1"/>
    </xf>
    <xf numFmtId="0" fontId="39" fillId="13" borderId="58" xfId="0" applyFont="1" applyFill="1" applyBorder="1" applyAlignment="1" applyProtection="1">
      <alignment horizontal="center" vertical="center" wrapText="1"/>
    </xf>
    <xf numFmtId="0" fontId="41" fillId="14" borderId="54" xfId="5" applyFont="1" applyFill="1" applyBorder="1" applyAlignment="1" applyProtection="1">
      <alignment horizontal="center" wrapText="1"/>
      <protection locked="0"/>
    </xf>
    <xf numFmtId="0" fontId="41" fillId="14" borderId="35" xfId="5" applyFont="1" applyFill="1" applyBorder="1" applyAlignment="1" applyProtection="1">
      <alignment horizontal="center" wrapText="1"/>
      <protection locked="0"/>
    </xf>
    <xf numFmtId="0" fontId="41" fillId="14" borderId="27" xfId="5" applyFont="1" applyFill="1" applyBorder="1" applyAlignment="1" applyProtection="1">
      <alignment horizontal="center" wrapText="1"/>
      <protection locked="0"/>
    </xf>
    <xf numFmtId="0" fontId="41" fillId="14" borderId="42" xfId="5" applyFont="1" applyFill="1" applyBorder="1" applyAlignment="1" applyProtection="1">
      <alignment horizontal="center" wrapText="1"/>
      <protection locked="0"/>
    </xf>
    <xf numFmtId="0" fontId="2" fillId="0" borderId="54" xfId="0" applyFont="1" applyBorder="1" applyAlignment="1" applyProtection="1">
      <alignment horizontal="left" vertical="center" wrapText="1"/>
    </xf>
    <xf numFmtId="0" fontId="2" fillId="0" borderId="56" xfId="0" applyFont="1" applyBorder="1" applyAlignment="1" applyProtection="1">
      <alignment horizontal="left" vertical="center" wrapText="1"/>
    </xf>
    <xf numFmtId="0" fontId="2" fillId="0" borderId="35" xfId="0" applyFont="1" applyBorder="1" applyAlignment="1" applyProtection="1">
      <alignment horizontal="left" vertical="center" wrapText="1"/>
    </xf>
    <xf numFmtId="0" fontId="2" fillId="0" borderId="54" xfId="0" applyFont="1" applyBorder="1" applyAlignment="1" applyProtection="1">
      <alignment horizontal="center" vertical="center" wrapText="1"/>
    </xf>
    <xf numFmtId="0" fontId="2" fillId="0" borderId="56"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43" fillId="7" borderId="54" xfId="5" applyFont="1" applyBorder="1" applyAlignment="1" applyProtection="1">
      <alignment horizontal="center" vertical="center"/>
      <protection locked="0"/>
    </xf>
    <xf numFmtId="0" fontId="43" fillId="7" borderId="35" xfId="5" applyFont="1" applyBorder="1" applyAlignment="1" applyProtection="1">
      <alignment horizontal="center" vertical="center"/>
      <protection locked="0"/>
    </xf>
    <xf numFmtId="0" fontId="43" fillId="14" borderId="54" xfId="5" applyFont="1" applyFill="1" applyBorder="1" applyAlignment="1" applyProtection="1">
      <alignment horizontal="center" vertical="center"/>
      <protection locked="0"/>
    </xf>
    <xf numFmtId="0" fontId="43" fillId="14" borderId="35" xfId="5" applyFont="1" applyFill="1" applyBorder="1" applyAlignment="1" applyProtection="1">
      <alignment horizontal="center" vertical="center"/>
      <protection locked="0"/>
    </xf>
    <xf numFmtId="0" fontId="41" fillId="7" borderId="54" xfId="5" applyFont="1" applyBorder="1" applyAlignment="1" applyProtection="1">
      <alignment horizontal="center" wrapText="1"/>
      <protection locked="0"/>
    </xf>
    <xf numFmtId="0" fontId="41" fillId="7" borderId="35" xfId="5" applyFont="1" applyBorder="1" applyAlignment="1" applyProtection="1">
      <alignment horizontal="center" wrapText="1"/>
      <protection locked="0"/>
    </xf>
    <xf numFmtId="0" fontId="41" fillId="7" borderId="27" xfId="5" applyFont="1" applyBorder="1" applyAlignment="1" applyProtection="1">
      <alignment horizontal="center" wrapText="1"/>
      <protection locked="0"/>
    </xf>
    <xf numFmtId="0" fontId="41" fillId="7" borderId="42" xfId="5" applyFont="1" applyBorder="1" applyAlignment="1" applyProtection="1">
      <alignment horizontal="center" wrapText="1"/>
      <protection locked="0"/>
    </xf>
    <xf numFmtId="0" fontId="39" fillId="13" borderId="31" xfId="0" applyFont="1" applyFill="1" applyBorder="1" applyAlignment="1" applyProtection="1">
      <alignment horizontal="center" vertical="center" wrapText="1"/>
    </xf>
    <xf numFmtId="0" fontId="39" fillId="13" borderId="47" xfId="0" applyFont="1" applyFill="1" applyBorder="1" applyAlignment="1" applyProtection="1">
      <alignment horizontal="center" vertical="center" wrapText="1"/>
    </xf>
    <xf numFmtId="0" fontId="39" fillId="13" borderId="34" xfId="0" applyFont="1" applyFill="1" applyBorder="1" applyAlignment="1" applyProtection="1">
      <alignment horizontal="center" vertical="center"/>
    </xf>
    <xf numFmtId="0" fontId="39" fillId="13" borderId="58" xfId="0" applyFont="1" applyFill="1" applyBorder="1" applyAlignment="1" applyProtection="1">
      <alignment horizontal="center" vertical="center"/>
    </xf>
    <xf numFmtId="0" fontId="43" fillId="7" borderId="31" xfId="5" applyFont="1" applyBorder="1" applyAlignment="1" applyProtection="1">
      <alignment horizontal="center" vertical="center" wrapText="1"/>
      <protection locked="0"/>
    </xf>
    <xf numFmtId="0" fontId="43" fillId="7" borderId="47" xfId="5" applyFont="1" applyBorder="1" applyAlignment="1" applyProtection="1">
      <alignment horizontal="center" vertical="center" wrapText="1"/>
      <protection locked="0"/>
    </xf>
    <xf numFmtId="0" fontId="43" fillId="14" borderId="31" xfId="5" applyFont="1" applyFill="1" applyBorder="1" applyAlignment="1" applyProtection="1">
      <alignment horizontal="center" vertical="center" wrapText="1"/>
      <protection locked="0"/>
    </xf>
    <xf numFmtId="0" fontId="43" fillId="14" borderId="47" xfId="5" applyFont="1" applyFill="1" applyBorder="1" applyAlignment="1" applyProtection="1">
      <alignment horizontal="center" vertical="center" wrapText="1"/>
      <protection locked="0"/>
    </xf>
    <xf numFmtId="0" fontId="41" fillId="14" borderId="31" xfId="5" applyFont="1" applyFill="1" applyBorder="1" applyAlignment="1" applyProtection="1">
      <alignment horizontal="center" vertical="center" wrapText="1"/>
      <protection locked="0"/>
    </xf>
    <xf numFmtId="0" fontId="41" fillId="14" borderId="47" xfId="5" applyFont="1" applyFill="1" applyBorder="1" applyAlignment="1" applyProtection="1">
      <alignment horizontal="center" vertical="center" wrapText="1"/>
      <protection locked="0"/>
    </xf>
    <xf numFmtId="0" fontId="2" fillId="0" borderId="30" xfId="0" applyFont="1" applyBorder="1" applyAlignment="1" applyProtection="1">
      <alignment horizontal="left" vertical="center" wrapText="1"/>
    </xf>
    <xf numFmtId="0" fontId="39" fillId="13" borderId="43" xfId="0" applyFont="1" applyFill="1" applyBorder="1" applyAlignment="1" applyProtection="1">
      <alignment horizontal="center" vertical="center" wrapText="1"/>
    </xf>
    <xf numFmtId="0" fontId="39" fillId="13" borderId="40" xfId="0" applyFont="1" applyFill="1" applyBorder="1" applyAlignment="1" applyProtection="1">
      <alignment horizontal="center" vertical="center"/>
    </xf>
    <xf numFmtId="0" fontId="41" fillId="14" borderId="45" xfId="5" applyFont="1" applyFill="1" applyBorder="1" applyAlignment="1" applyProtection="1">
      <alignment horizontal="center" vertical="center" wrapText="1"/>
      <protection locked="0"/>
    </xf>
    <xf numFmtId="0" fontId="41" fillId="14" borderId="37" xfId="5" applyFont="1" applyFill="1" applyBorder="1" applyAlignment="1" applyProtection="1">
      <alignment horizontal="center" vertical="center" wrapText="1"/>
      <protection locked="0"/>
    </xf>
    <xf numFmtId="0" fontId="39" fillId="13" borderId="46" xfId="0" applyFont="1" applyFill="1" applyBorder="1" applyAlignment="1" applyProtection="1">
      <alignment horizontal="center" vertical="center" wrapText="1"/>
    </xf>
    <xf numFmtId="0" fontId="41" fillId="7" borderId="46" xfId="5" applyFont="1" applyBorder="1" applyAlignment="1" applyProtection="1">
      <alignment horizontal="center" vertical="center"/>
      <protection locked="0"/>
    </xf>
    <xf numFmtId="0" fontId="41" fillId="14" borderId="46" xfId="5" applyFont="1" applyFill="1" applyBorder="1" applyAlignment="1" applyProtection="1">
      <alignment horizontal="center" vertical="center"/>
      <protection locked="0"/>
    </xf>
    <xf numFmtId="0" fontId="41" fillId="14" borderId="47" xfId="5" applyFont="1" applyFill="1" applyBorder="1" applyAlignment="1" applyProtection="1">
      <alignment horizontal="center" vertical="center"/>
      <protection locked="0"/>
    </xf>
    <xf numFmtId="10" fontId="41" fillId="7" borderId="31" xfId="5" applyNumberFormat="1" applyFont="1" applyBorder="1" applyAlignment="1" applyProtection="1">
      <alignment horizontal="center" vertical="center" wrapText="1"/>
      <protection locked="0"/>
    </xf>
    <xf numFmtId="10" fontId="41" fillId="7" borderId="37" xfId="5" applyNumberFormat="1" applyFont="1" applyBorder="1" applyAlignment="1" applyProtection="1">
      <alignment horizontal="center" vertical="center" wrapText="1"/>
      <protection locked="0"/>
    </xf>
    <xf numFmtId="0" fontId="41" fillId="7" borderId="31" xfId="5" applyFont="1" applyBorder="1" applyAlignment="1" applyProtection="1">
      <alignment horizontal="center" vertical="center" wrapText="1"/>
      <protection locked="0"/>
    </xf>
    <xf numFmtId="0" fontId="41" fillId="7" borderId="46" xfId="5" applyFont="1" applyBorder="1" applyAlignment="1" applyProtection="1">
      <alignment horizontal="center" vertical="center" wrapText="1"/>
      <protection locked="0"/>
    </xf>
    <xf numFmtId="0" fontId="39" fillId="13" borderId="44" xfId="0" applyFont="1" applyFill="1" applyBorder="1" applyAlignment="1" applyProtection="1">
      <alignment horizontal="center" vertical="center"/>
    </xf>
    <xf numFmtId="0" fontId="41" fillId="7" borderId="31" xfId="5" applyFont="1" applyBorder="1" applyAlignment="1" applyProtection="1">
      <alignment horizontal="center"/>
      <protection locked="0"/>
    </xf>
    <xf numFmtId="0" fontId="41" fillId="7" borderId="47" xfId="5" applyFont="1" applyBorder="1" applyAlignment="1" applyProtection="1">
      <alignment horizontal="center"/>
      <protection locked="0"/>
    </xf>
    <xf numFmtId="0" fontId="41" fillId="14" borderId="31" xfId="5" applyFont="1" applyFill="1" applyBorder="1" applyAlignment="1" applyProtection="1">
      <alignment horizontal="center"/>
      <protection locked="0"/>
    </xf>
    <xf numFmtId="0" fontId="41" fillId="14" borderId="47" xfId="5" applyFont="1" applyFill="1" applyBorder="1" applyAlignment="1" applyProtection="1">
      <alignment horizontal="center"/>
      <protection locked="0"/>
    </xf>
    <xf numFmtId="0" fontId="41" fillId="7" borderId="47" xfId="5" applyFont="1" applyBorder="1" applyAlignment="1" applyProtection="1">
      <alignment horizontal="center" vertical="center" wrapText="1"/>
      <protection locked="0"/>
    </xf>
    <xf numFmtId="0" fontId="2" fillId="0" borderId="36" xfId="0" applyFont="1" applyBorder="1" applyAlignment="1" applyProtection="1">
      <alignment horizontal="left" vertical="center" wrapText="1"/>
    </xf>
    <xf numFmtId="0" fontId="39" fillId="13" borderId="37" xfId="0" applyFont="1" applyFill="1" applyBorder="1" applyAlignment="1" applyProtection="1">
      <alignment horizontal="center" vertical="center" wrapText="1"/>
    </xf>
    <xf numFmtId="0" fontId="41" fillId="7" borderId="31" xfId="5" applyFont="1" applyBorder="1" applyAlignment="1" applyProtection="1">
      <alignment horizontal="center" vertical="center"/>
      <protection locked="0"/>
    </xf>
    <xf numFmtId="0" fontId="41" fillId="7" borderId="37" xfId="5" applyFont="1" applyBorder="1" applyAlignment="1" applyProtection="1">
      <alignment horizontal="center" vertical="center"/>
      <protection locked="0"/>
    </xf>
    <xf numFmtId="0" fontId="41" fillId="14" borderId="31" xfId="5" applyFont="1" applyFill="1" applyBorder="1" applyAlignment="1" applyProtection="1">
      <alignment horizontal="center" vertical="center"/>
      <protection locked="0"/>
    </xf>
    <xf numFmtId="0" fontId="41" fillId="14" borderId="37" xfId="5" applyFont="1" applyFill="1" applyBorder="1" applyAlignment="1" applyProtection="1">
      <alignment horizontal="center" vertical="center"/>
      <protection locked="0"/>
    </xf>
    <xf numFmtId="0" fontId="2" fillId="11" borderId="28" xfId="0" applyFont="1" applyFill="1" applyBorder="1" applyAlignment="1" applyProtection="1">
      <alignment horizontal="center" vertical="center"/>
    </xf>
    <xf numFmtId="0" fontId="2" fillId="11" borderId="61" xfId="0" applyFont="1" applyFill="1" applyBorder="1" applyAlignment="1" applyProtection="1">
      <alignment horizontal="center" vertical="center"/>
    </xf>
    <xf numFmtId="0" fontId="2" fillId="11" borderId="29" xfId="0" applyFont="1" applyFill="1" applyBorder="1" applyAlignment="1" applyProtection="1">
      <alignment horizontal="center" vertical="center"/>
    </xf>
    <xf numFmtId="0" fontId="39" fillId="13" borderId="43" xfId="0" applyFont="1" applyFill="1" applyBorder="1" applyAlignment="1" applyProtection="1">
      <alignment horizontal="center" vertical="center"/>
    </xf>
    <xf numFmtId="0" fontId="41" fillId="7" borderId="37" xfId="5"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xf>
    <xf numFmtId="0" fontId="41" fillId="7" borderId="54" xfId="5" applyFont="1" applyBorder="1" applyAlignment="1" applyProtection="1">
      <alignment horizontal="center" vertical="center"/>
      <protection locked="0"/>
    </xf>
    <xf numFmtId="0" fontId="41" fillId="7" borderId="35" xfId="5" applyFont="1" applyBorder="1" applyAlignment="1" applyProtection="1">
      <alignment horizontal="center" vertical="center"/>
      <protection locked="0"/>
    </xf>
    <xf numFmtId="0" fontId="41" fillId="12" borderId="54" xfId="5" applyFont="1" applyFill="1" applyBorder="1" applyAlignment="1" applyProtection="1">
      <alignment horizontal="center" vertical="center"/>
      <protection locked="0"/>
    </xf>
    <xf numFmtId="0" fontId="41" fillId="12" borderId="35" xfId="5" applyFont="1" applyFill="1" applyBorder="1" applyAlignment="1" applyProtection="1">
      <alignment horizontal="center" vertical="center"/>
      <protection locked="0"/>
    </xf>
    <xf numFmtId="0" fontId="2" fillId="11" borderId="60" xfId="0" applyFont="1" applyFill="1" applyBorder="1" applyAlignment="1" applyProtection="1">
      <alignment horizontal="center" vertical="center"/>
    </xf>
    <xf numFmtId="0" fontId="2" fillId="11" borderId="32" xfId="0" applyFont="1" applyFill="1" applyBorder="1" applyAlignment="1" applyProtection="1">
      <alignment horizontal="center" vertical="center"/>
    </xf>
    <xf numFmtId="0" fontId="41" fillId="14" borderId="27" xfId="5" applyFont="1" applyFill="1" applyBorder="1" applyAlignment="1" applyProtection="1">
      <alignment horizontal="center" vertical="center"/>
      <protection locked="0"/>
    </xf>
    <xf numFmtId="0" fontId="41" fillId="14" borderId="42" xfId="5" applyFont="1" applyFill="1" applyBorder="1" applyAlignment="1" applyProtection="1">
      <alignment horizontal="center" vertical="center"/>
      <protection locked="0"/>
    </xf>
    <xf numFmtId="0" fontId="41" fillId="7" borderId="27" xfId="5" applyFont="1" applyBorder="1" applyAlignment="1" applyProtection="1">
      <alignment horizontal="center" vertical="center"/>
      <protection locked="0"/>
    </xf>
    <xf numFmtId="0" fontId="41" fillId="7" borderId="42" xfId="5" applyFont="1" applyBorder="1" applyAlignment="1" applyProtection="1">
      <alignment horizontal="center" vertical="center"/>
      <protection locked="0"/>
    </xf>
    <xf numFmtId="0" fontId="41" fillId="14" borderId="54" xfId="5" applyFont="1" applyFill="1" applyBorder="1" applyAlignment="1" applyProtection="1">
      <alignment horizontal="center" vertical="center"/>
      <protection locked="0"/>
    </xf>
    <xf numFmtId="0" fontId="41" fillId="14" borderId="35" xfId="5" applyFont="1" applyFill="1" applyBorder="1" applyAlignment="1" applyProtection="1">
      <alignment horizontal="center" vertical="center"/>
      <protection locked="0"/>
    </xf>
    <xf numFmtId="0" fontId="2" fillId="11" borderId="54" xfId="0" applyFont="1" applyFill="1" applyBorder="1" applyAlignment="1" applyProtection="1">
      <alignment horizontal="center" vertical="center" wrapText="1"/>
    </xf>
    <xf numFmtId="0" fontId="2" fillId="11" borderId="56" xfId="0" applyFont="1" applyFill="1" applyBorder="1" applyAlignment="1" applyProtection="1">
      <alignment horizontal="center" vertical="center" wrapText="1"/>
    </xf>
    <xf numFmtId="0" fontId="2" fillId="11" borderId="35" xfId="0" applyFont="1" applyFill="1" applyBorder="1" applyAlignment="1" applyProtection="1">
      <alignment horizontal="center" vertical="center" wrapText="1"/>
    </xf>
    <xf numFmtId="10" fontId="41" fillId="14" borderId="31" xfId="5" applyNumberFormat="1" applyFont="1" applyFill="1" applyBorder="1" applyAlignment="1" applyProtection="1">
      <alignment horizontal="center" vertical="center"/>
      <protection locked="0"/>
    </xf>
    <xf numFmtId="10" fontId="41" fillId="14" borderId="37" xfId="5" applyNumberFormat="1" applyFont="1" applyFill="1" applyBorder="1" applyAlignment="1" applyProtection="1">
      <alignment horizontal="center" vertical="center"/>
      <protection locked="0"/>
    </xf>
    <xf numFmtId="0" fontId="2" fillId="0" borderId="55" xfId="0" applyFont="1" applyBorder="1" applyAlignment="1" applyProtection="1">
      <alignment horizontal="left" vertical="center" wrapText="1"/>
    </xf>
    <xf numFmtId="0" fontId="2" fillId="0" borderId="59" xfId="0" applyFont="1" applyBorder="1" applyAlignment="1" applyProtection="1">
      <alignment horizontal="left" vertical="center" wrapText="1"/>
    </xf>
    <xf numFmtId="0" fontId="43" fillId="7" borderId="31" xfId="5" applyFont="1" applyBorder="1" applyAlignment="1" applyProtection="1">
      <alignment horizontal="center" vertical="center"/>
      <protection locked="0"/>
    </xf>
    <xf numFmtId="0" fontId="43" fillId="7" borderId="37" xfId="5" applyFont="1" applyBorder="1" applyAlignment="1" applyProtection="1">
      <alignment horizontal="center" vertical="center"/>
      <protection locked="0"/>
    </xf>
    <xf numFmtId="0" fontId="43" fillId="14" borderId="31" xfId="5" applyFont="1" applyFill="1" applyBorder="1" applyAlignment="1" applyProtection="1">
      <alignment horizontal="center" vertical="center"/>
      <protection locked="0"/>
    </xf>
    <xf numFmtId="0" fontId="43" fillId="14" borderId="37" xfId="5" applyFont="1" applyFill="1" applyBorder="1" applyAlignment="1" applyProtection="1">
      <alignment horizontal="center" vertical="center"/>
      <protection locked="0"/>
    </xf>
    <xf numFmtId="0" fontId="41" fillId="7" borderId="31" xfId="5" applyFont="1" applyBorder="1" applyAlignment="1" applyProtection="1">
      <alignment horizontal="left" vertical="center" wrapText="1"/>
      <protection locked="0"/>
    </xf>
    <xf numFmtId="0" fontId="41" fillId="7" borderId="46" xfId="5" applyFont="1" applyBorder="1" applyAlignment="1" applyProtection="1">
      <alignment horizontal="left" vertical="center" wrapText="1"/>
      <protection locked="0"/>
    </xf>
    <xf numFmtId="0" fontId="41" fillId="7" borderId="47" xfId="5" applyFont="1" applyBorder="1" applyAlignment="1" applyProtection="1">
      <alignment horizontal="left" vertical="center" wrapText="1"/>
      <protection locked="0"/>
    </xf>
    <xf numFmtId="0" fontId="41" fillId="14" borderId="31" xfId="5" applyFont="1" applyFill="1" applyBorder="1" applyAlignment="1" applyProtection="1">
      <alignment horizontal="left" vertical="center" wrapText="1"/>
      <protection locked="0"/>
    </xf>
    <xf numFmtId="0" fontId="41" fillId="14" borderId="46" xfId="5" applyFont="1" applyFill="1" applyBorder="1" applyAlignment="1" applyProtection="1">
      <alignment horizontal="left" vertical="center" wrapText="1"/>
      <protection locked="0"/>
    </xf>
    <xf numFmtId="0" fontId="41" fillId="14" borderId="47" xfId="5" applyFont="1" applyFill="1" applyBorder="1" applyAlignment="1" applyProtection="1">
      <alignment horizontal="left" vertical="center" wrapText="1"/>
      <protection locked="0"/>
    </xf>
  </cellXfs>
  <cellStyles count="9">
    <cellStyle name="Bad 2" xfId="7" xr:uid="{00000000-0005-0000-0000-000000000000}"/>
    <cellStyle name="Comma" xfId="8" builtinId="3"/>
    <cellStyle name="Comma 2" xfId="1" xr:uid="{00000000-0005-0000-0000-000002000000}"/>
    <cellStyle name="Good 2" xfId="6" xr:uid="{00000000-0005-0000-0000-000003000000}"/>
    <cellStyle name="Hyperlink" xfId="4" builtinId="8"/>
    <cellStyle name="Neutral 2" xfId="5" xr:uid="{00000000-0005-0000-0000-000005000000}"/>
    <cellStyle name="Normal" xfId="0" builtinId="0"/>
    <cellStyle name="Normal 13" xfId="2" xr:uid="{00000000-0005-0000-0000-000007000000}"/>
    <cellStyle name="Normal 2" xfId="3" xr:uid="{00000000-0005-0000-0000-00000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47725" y="152400"/>
          <a:ext cx="9525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80975" y="209550"/>
          <a:ext cx="781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612103</xdr:colOff>
      <xdr:row>3</xdr:row>
      <xdr:rowOff>453</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14539"/>
          <a:ext cx="588972" cy="547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barnett@sanbi.org.z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4"/>
  <sheetViews>
    <sheetView topLeftCell="A40" zoomScale="90" zoomScaleNormal="90" workbookViewId="0">
      <selection activeCell="C26" sqref="C26"/>
    </sheetView>
  </sheetViews>
  <sheetFormatPr defaultColWidth="102.26953125" defaultRowHeight="14" x14ac:dyDescent="0.3"/>
  <cols>
    <col min="1" max="1" width="2.453125" style="2" customWidth="1"/>
    <col min="2" max="2" width="10.7265625" style="1" customWidth="1"/>
    <col min="3" max="3" width="19" style="1" customWidth="1"/>
    <col min="4" max="4" width="130.81640625" style="2" customWidth="1"/>
    <col min="5" max="5" width="3.7265625" style="2" customWidth="1"/>
    <col min="6" max="6" width="9.1796875" style="2" customWidth="1"/>
    <col min="7" max="7" width="15.453125" style="3" hidden="1" customWidth="1"/>
    <col min="8" max="12" width="0" style="3" hidden="1" customWidth="1"/>
    <col min="13" max="14" width="9.1796875" style="3" hidden="1" customWidth="1"/>
    <col min="15" max="15" width="0" style="3" hidden="1" customWidth="1"/>
    <col min="16" max="249" width="9.1796875" style="2" customWidth="1"/>
    <col min="250" max="250" width="2.7265625" style="2" customWidth="1"/>
    <col min="251" max="252" width="9.1796875" style="2" customWidth="1"/>
    <col min="253" max="253" width="17.26953125" style="2" customWidth="1"/>
    <col min="254" max="16384" width="102.26953125" style="2"/>
  </cols>
  <sheetData>
    <row r="1" spans="2:15" ht="14.5" thickBot="1" x14ac:dyDescent="0.35"/>
    <row r="2" spans="2:15" ht="14.5" thickBot="1" x14ac:dyDescent="0.35">
      <c r="B2" s="4"/>
      <c r="C2" s="5"/>
      <c r="D2" s="6"/>
      <c r="E2" s="7"/>
    </row>
    <row r="3" spans="2:15" ht="23.25" customHeight="1" thickBot="1" x14ac:dyDescent="0.4">
      <c r="B3" s="8"/>
      <c r="C3" s="9"/>
      <c r="D3" s="10" t="s">
        <v>0</v>
      </c>
      <c r="E3" s="11"/>
    </row>
    <row r="4" spans="2:15" ht="14.5" thickBot="1" x14ac:dyDescent="0.35">
      <c r="B4" s="8"/>
      <c r="C4" s="9"/>
      <c r="D4" s="12"/>
      <c r="E4" s="11"/>
    </row>
    <row r="5" spans="2:15" ht="27.75" customHeight="1" thickBot="1" x14ac:dyDescent="0.35">
      <c r="B5" s="8"/>
      <c r="C5" s="13" t="s">
        <v>1</v>
      </c>
      <c r="D5" s="14" t="s">
        <v>553</v>
      </c>
      <c r="E5" s="11"/>
    </row>
    <row r="6" spans="2:15" s="19" customFormat="1" ht="14.5" thickBot="1" x14ac:dyDescent="0.35">
      <c r="B6" s="15"/>
      <c r="C6" s="16"/>
      <c r="D6" s="17"/>
      <c r="E6" s="18"/>
      <c r="G6" s="3"/>
      <c r="H6" s="3"/>
      <c r="I6" s="3"/>
      <c r="J6" s="3"/>
      <c r="K6" s="3"/>
      <c r="L6" s="3"/>
      <c r="M6" s="3"/>
      <c r="N6" s="3"/>
      <c r="O6" s="3"/>
    </row>
    <row r="7" spans="2:15" s="19" customFormat="1" ht="20.25" customHeight="1" thickBot="1" x14ac:dyDescent="0.35">
      <c r="B7" s="15"/>
      <c r="C7" s="20" t="s">
        <v>2</v>
      </c>
      <c r="D7" s="21" t="s">
        <v>3</v>
      </c>
      <c r="E7" s="18"/>
      <c r="G7" s="3"/>
      <c r="H7" s="3"/>
      <c r="I7" s="3"/>
      <c r="J7" s="3"/>
      <c r="K7" s="3"/>
      <c r="L7" s="3"/>
      <c r="M7" s="3"/>
      <c r="N7" s="3"/>
      <c r="O7" s="3"/>
    </row>
    <row r="8" spans="2:15" s="19" customFormat="1" ht="14.5" thickBot="1" x14ac:dyDescent="0.35">
      <c r="B8" s="8"/>
      <c r="C8" s="9"/>
      <c r="D8" s="12"/>
      <c r="E8" s="18"/>
      <c r="G8" s="3"/>
      <c r="H8" s="3"/>
      <c r="I8" s="3"/>
      <c r="J8" s="3"/>
      <c r="K8" s="3"/>
      <c r="L8" s="3"/>
      <c r="M8" s="3"/>
      <c r="N8" s="3"/>
      <c r="O8" s="3"/>
    </row>
    <row r="9" spans="2:15" s="19" customFormat="1" ht="94.5" customHeight="1" thickBot="1" x14ac:dyDescent="0.35">
      <c r="B9" s="15"/>
      <c r="C9" s="22" t="s">
        <v>4</v>
      </c>
      <c r="D9" s="23" t="s">
        <v>5</v>
      </c>
      <c r="E9" s="18"/>
      <c r="G9" s="3"/>
      <c r="H9" s="3"/>
      <c r="I9" s="3"/>
      <c r="J9" s="3"/>
      <c r="K9" s="3"/>
      <c r="L9" s="3"/>
      <c r="M9" s="3"/>
      <c r="N9" s="3"/>
      <c r="O9" s="3"/>
    </row>
    <row r="10" spans="2:15" s="19" customFormat="1" x14ac:dyDescent="0.3">
      <c r="B10" s="15"/>
      <c r="C10" s="16"/>
      <c r="D10" s="17"/>
      <c r="E10" s="18"/>
      <c r="G10" s="3" t="s">
        <v>6</v>
      </c>
      <c r="H10" s="3" t="s">
        <v>7</v>
      </c>
      <c r="I10" s="3"/>
      <c r="J10" s="3" t="s">
        <v>8</v>
      </c>
      <c r="K10" s="3" t="s">
        <v>9</v>
      </c>
      <c r="L10" s="3" t="s">
        <v>10</v>
      </c>
      <c r="M10" s="3" t="s">
        <v>11</v>
      </c>
      <c r="N10" s="3" t="s">
        <v>12</v>
      </c>
      <c r="O10" s="3" t="s">
        <v>13</v>
      </c>
    </row>
    <row r="11" spans="2:15" s="19" customFormat="1" ht="23.25" customHeight="1" x14ac:dyDescent="0.3">
      <c r="B11" s="15"/>
      <c r="C11" s="24" t="s">
        <v>14</v>
      </c>
      <c r="D11" s="25" t="s">
        <v>15</v>
      </c>
      <c r="E11" s="18"/>
      <c r="G11" s="26" t="s">
        <v>16</v>
      </c>
      <c r="H11" s="3" t="s">
        <v>17</v>
      </c>
      <c r="I11" s="3" t="s">
        <v>18</v>
      </c>
      <c r="J11" s="3" t="s">
        <v>19</v>
      </c>
      <c r="K11" s="3">
        <v>1</v>
      </c>
      <c r="L11" s="3">
        <v>1</v>
      </c>
      <c r="M11" s="3" t="s">
        <v>20</v>
      </c>
      <c r="N11" s="3" t="s">
        <v>21</v>
      </c>
      <c r="O11" s="3" t="s">
        <v>22</v>
      </c>
    </row>
    <row r="12" spans="2:15" s="19" customFormat="1" ht="29.25" customHeight="1" x14ac:dyDescent="0.3">
      <c r="B12" s="403" t="s">
        <v>23</v>
      </c>
      <c r="C12" s="404"/>
      <c r="D12" s="27" t="s">
        <v>24</v>
      </c>
      <c r="E12" s="18"/>
      <c r="G12" s="26" t="s">
        <v>25</v>
      </c>
      <c r="H12" s="3" t="s">
        <v>26</v>
      </c>
      <c r="I12" s="3" t="s">
        <v>27</v>
      </c>
      <c r="J12" s="3" t="s">
        <v>28</v>
      </c>
      <c r="K12" s="3">
        <v>2</v>
      </c>
      <c r="L12" s="3">
        <v>2</v>
      </c>
      <c r="M12" s="3" t="s">
        <v>29</v>
      </c>
      <c r="N12" s="3" t="s">
        <v>30</v>
      </c>
      <c r="O12" s="3" t="s">
        <v>31</v>
      </c>
    </row>
    <row r="13" spans="2:15" s="19" customFormat="1" ht="18.75" customHeight="1" x14ac:dyDescent="0.3">
      <c r="B13" s="15"/>
      <c r="C13" s="24" t="s">
        <v>32</v>
      </c>
      <c r="D13" s="25" t="s">
        <v>33</v>
      </c>
      <c r="E13" s="18"/>
      <c r="G13" s="26" t="s">
        <v>34</v>
      </c>
      <c r="H13" s="3" t="s">
        <v>35</v>
      </c>
      <c r="I13" s="3"/>
      <c r="J13" s="3" t="s">
        <v>36</v>
      </c>
      <c r="K13" s="3">
        <v>3</v>
      </c>
      <c r="L13" s="3">
        <v>3</v>
      </c>
      <c r="M13" s="3" t="s">
        <v>37</v>
      </c>
      <c r="N13" s="3" t="s">
        <v>38</v>
      </c>
      <c r="O13" s="3" t="s">
        <v>39</v>
      </c>
    </row>
    <row r="14" spans="2:15" s="19" customFormat="1" ht="19.5" customHeight="1" thickBot="1" x14ac:dyDescent="0.35">
      <c r="B14" s="28"/>
      <c r="C14" s="22" t="s">
        <v>40</v>
      </c>
      <c r="D14" s="29" t="s">
        <v>41</v>
      </c>
      <c r="E14" s="18"/>
      <c r="G14" s="26" t="s">
        <v>42</v>
      </c>
      <c r="H14" s="3"/>
      <c r="I14" s="3"/>
      <c r="J14" s="3" t="s">
        <v>43</v>
      </c>
      <c r="K14" s="3">
        <v>5</v>
      </c>
      <c r="L14" s="3">
        <v>5</v>
      </c>
      <c r="M14" s="3" t="s">
        <v>44</v>
      </c>
      <c r="N14" s="3" t="s">
        <v>45</v>
      </c>
      <c r="O14" s="3" t="s">
        <v>46</v>
      </c>
    </row>
    <row r="15" spans="2:15" s="19" customFormat="1" ht="44.25" customHeight="1" thickBot="1" x14ac:dyDescent="0.35">
      <c r="B15" s="408" t="s">
        <v>47</v>
      </c>
      <c r="C15" s="409"/>
      <c r="D15" s="30" t="s">
        <v>48</v>
      </c>
      <c r="E15" s="18"/>
      <c r="G15" s="26" t="s">
        <v>49</v>
      </c>
      <c r="H15" s="3"/>
      <c r="I15" s="3"/>
      <c r="J15" s="3" t="s">
        <v>50</v>
      </c>
      <c r="K15" s="3"/>
      <c r="L15" s="3"/>
      <c r="M15" s="3"/>
      <c r="N15" s="3" t="s">
        <v>51</v>
      </c>
      <c r="O15" s="3" t="s">
        <v>52</v>
      </c>
    </row>
    <row r="16" spans="2:15" s="19" customFormat="1" x14ac:dyDescent="0.3">
      <c r="B16" s="15"/>
      <c r="C16" s="22"/>
      <c r="D16" s="17"/>
      <c r="E16" s="11"/>
      <c r="F16" s="26"/>
      <c r="G16" s="3"/>
      <c r="I16" s="3"/>
      <c r="J16" s="3"/>
      <c r="K16" s="3"/>
      <c r="L16" s="3" t="s">
        <v>53</v>
      </c>
      <c r="M16" s="3" t="s">
        <v>54</v>
      </c>
    </row>
    <row r="17" spans="2:15" s="19" customFormat="1" x14ac:dyDescent="0.3">
      <c r="B17" s="15"/>
      <c r="C17" s="13" t="s">
        <v>55</v>
      </c>
      <c r="D17" s="17"/>
      <c r="E17" s="11"/>
      <c r="F17" s="26"/>
      <c r="G17" s="3"/>
      <c r="I17" s="3"/>
      <c r="J17" s="3"/>
      <c r="K17" s="3"/>
      <c r="L17" s="3" t="s">
        <v>56</v>
      </c>
      <c r="M17" s="3" t="s">
        <v>57</v>
      </c>
    </row>
    <row r="18" spans="2:15" s="19" customFormat="1" ht="14.5" thickBot="1" x14ac:dyDescent="0.35">
      <c r="B18" s="15"/>
      <c r="C18" s="31" t="s">
        <v>58</v>
      </c>
      <c r="D18" s="17"/>
      <c r="E18" s="18"/>
      <c r="G18" s="26" t="s">
        <v>59</v>
      </c>
      <c r="H18" s="3"/>
      <c r="I18" s="3"/>
      <c r="K18" s="3"/>
      <c r="L18" s="3"/>
      <c r="M18" s="3"/>
      <c r="N18" s="3" t="s">
        <v>60</v>
      </c>
      <c r="O18" s="3" t="s">
        <v>61</v>
      </c>
    </row>
    <row r="19" spans="2:15" s="19" customFormat="1" x14ac:dyDescent="0.3">
      <c r="B19" s="403" t="s">
        <v>62</v>
      </c>
      <c r="C19" s="404"/>
      <c r="D19" s="410">
        <v>41922</v>
      </c>
      <c r="E19" s="18"/>
      <c r="G19" s="26"/>
      <c r="H19" s="3"/>
      <c r="I19" s="3"/>
      <c r="K19" s="3"/>
      <c r="L19" s="3"/>
      <c r="M19" s="3"/>
      <c r="N19" s="3"/>
      <c r="O19" s="3"/>
    </row>
    <row r="20" spans="2:15" s="19" customFormat="1" ht="15.75" customHeight="1" x14ac:dyDescent="0.3">
      <c r="B20" s="403"/>
      <c r="C20" s="404"/>
      <c r="D20" s="411"/>
      <c r="E20" s="18"/>
      <c r="G20" s="26"/>
      <c r="H20" s="3"/>
      <c r="I20" s="3"/>
      <c r="K20" s="3"/>
      <c r="L20" s="3"/>
      <c r="M20" s="3"/>
      <c r="N20" s="3"/>
      <c r="O20" s="3"/>
    </row>
    <row r="21" spans="2:15" s="19" customFormat="1" ht="42.75" customHeight="1" x14ac:dyDescent="0.3">
      <c r="B21" s="403" t="s">
        <v>63</v>
      </c>
      <c r="C21" s="404"/>
      <c r="D21" s="32">
        <v>41940</v>
      </c>
      <c r="E21" s="18"/>
      <c r="F21" s="3"/>
      <c r="G21" s="3"/>
      <c r="H21" s="3"/>
      <c r="J21" s="3"/>
      <c r="K21" s="3"/>
      <c r="L21" s="3"/>
      <c r="M21" s="3" t="s">
        <v>64</v>
      </c>
      <c r="N21" s="3" t="s">
        <v>65</v>
      </c>
    </row>
    <row r="22" spans="2:15" s="19" customFormat="1" ht="32.25" customHeight="1" x14ac:dyDescent="0.3">
      <c r="B22" s="403" t="s">
        <v>66</v>
      </c>
      <c r="C22" s="404"/>
      <c r="D22" s="33">
        <v>42263</v>
      </c>
      <c r="E22" s="18"/>
      <c r="F22" s="3"/>
      <c r="G22" s="3"/>
      <c r="H22" s="3"/>
      <c r="J22" s="3"/>
      <c r="K22" s="3"/>
      <c r="L22" s="3"/>
      <c r="M22" s="3" t="s">
        <v>67</v>
      </c>
      <c r="N22" s="3" t="s">
        <v>68</v>
      </c>
    </row>
    <row r="23" spans="2:15" s="19" customFormat="1" ht="37.5" customHeight="1" x14ac:dyDescent="0.3">
      <c r="B23" s="403" t="s">
        <v>69</v>
      </c>
      <c r="C23" s="404"/>
      <c r="D23" s="32" t="s">
        <v>597</v>
      </c>
      <c r="E23" s="34"/>
      <c r="F23" s="3"/>
      <c r="G23" s="3"/>
      <c r="H23" s="3"/>
      <c r="I23" s="3"/>
      <c r="J23" s="3"/>
      <c r="K23" s="3"/>
      <c r="L23" s="3"/>
      <c r="M23" s="3"/>
      <c r="N23" s="3"/>
    </row>
    <row r="24" spans="2:15" s="19" customFormat="1" ht="23.25" customHeight="1" thickBot="1" x14ac:dyDescent="0.35">
      <c r="B24" s="15"/>
      <c r="C24" s="24" t="s">
        <v>70</v>
      </c>
      <c r="D24" s="35">
        <v>43861</v>
      </c>
      <c r="E24" s="18"/>
      <c r="F24" s="3"/>
      <c r="G24" s="3"/>
      <c r="H24" s="3"/>
      <c r="I24" s="3"/>
      <c r="J24" s="3"/>
      <c r="K24" s="3"/>
      <c r="L24" s="3"/>
      <c r="M24" s="3"/>
      <c r="N24" s="3"/>
    </row>
    <row r="25" spans="2:15" s="19" customFormat="1" x14ac:dyDescent="0.3">
      <c r="B25" s="15"/>
      <c r="C25" s="16"/>
      <c r="D25" s="36"/>
      <c r="E25" s="18"/>
      <c r="F25" s="3"/>
      <c r="G25" s="3"/>
      <c r="H25" s="3"/>
      <c r="I25" s="3"/>
      <c r="J25" s="3"/>
      <c r="K25" s="3"/>
      <c r="L25" s="3"/>
      <c r="M25" s="3"/>
      <c r="N25" s="3"/>
    </row>
    <row r="26" spans="2:15" s="19" customFormat="1" ht="23.25" customHeight="1" thickBot="1" x14ac:dyDescent="0.35">
      <c r="B26" s="15"/>
      <c r="C26" s="16"/>
      <c r="D26" s="37" t="s">
        <v>71</v>
      </c>
      <c r="E26" s="18"/>
      <c r="G26" s="26" t="s">
        <v>72</v>
      </c>
      <c r="H26" s="3"/>
      <c r="I26" s="3"/>
      <c r="J26" s="3"/>
      <c r="K26" s="3"/>
      <c r="L26" s="3"/>
      <c r="M26" s="3"/>
      <c r="N26" s="3"/>
      <c r="O26" s="3"/>
    </row>
    <row r="27" spans="2:15" s="19" customFormat="1" ht="409.5" customHeight="1" x14ac:dyDescent="0.3">
      <c r="B27" s="15"/>
      <c r="C27" s="16"/>
      <c r="D27" s="405" t="s">
        <v>613</v>
      </c>
      <c r="E27" s="18"/>
      <c r="F27" s="38"/>
      <c r="G27" s="26" t="s">
        <v>73</v>
      </c>
      <c r="H27" s="3"/>
      <c r="I27" s="3"/>
      <c r="J27" s="3"/>
      <c r="K27" s="3"/>
      <c r="L27" s="3"/>
      <c r="M27" s="3"/>
      <c r="N27" s="3"/>
      <c r="O27" s="3"/>
    </row>
    <row r="28" spans="2:15" s="19" customFormat="1" ht="408.75" customHeight="1" thickBot="1" x14ac:dyDescent="0.35">
      <c r="B28" s="15"/>
      <c r="C28" s="16"/>
      <c r="D28" s="406"/>
      <c r="E28" s="18"/>
      <c r="F28" s="38"/>
      <c r="G28" s="26"/>
      <c r="H28" s="3"/>
      <c r="I28" s="3"/>
      <c r="J28" s="3"/>
      <c r="K28" s="3"/>
      <c r="L28" s="3"/>
      <c r="M28" s="3"/>
      <c r="N28" s="3"/>
      <c r="O28" s="3"/>
    </row>
    <row r="29" spans="2:15" s="19" customFormat="1" ht="32.25" customHeight="1" thickBot="1" x14ac:dyDescent="0.35">
      <c r="B29" s="403"/>
      <c r="C29" s="407"/>
      <c r="D29" s="17"/>
      <c r="E29" s="18"/>
      <c r="G29" s="26" t="s">
        <v>74</v>
      </c>
      <c r="H29" s="3"/>
      <c r="I29" s="3"/>
      <c r="J29" s="3"/>
      <c r="K29" s="3"/>
      <c r="L29" s="3"/>
      <c r="M29" s="3"/>
      <c r="N29" s="3"/>
      <c r="O29" s="3"/>
    </row>
    <row r="30" spans="2:15" s="19" customFormat="1" ht="29.25" customHeight="1" thickBot="1" x14ac:dyDescent="0.35">
      <c r="B30" s="403" t="s">
        <v>75</v>
      </c>
      <c r="C30" s="407"/>
      <c r="D30" s="39" t="s">
        <v>76</v>
      </c>
      <c r="E30" s="18"/>
      <c r="G30" s="26" t="s">
        <v>77</v>
      </c>
      <c r="H30" s="3"/>
      <c r="I30" s="3"/>
      <c r="J30" s="3"/>
      <c r="K30" s="3"/>
      <c r="L30" s="3"/>
      <c r="M30" s="3"/>
      <c r="N30" s="3"/>
      <c r="O30" s="3"/>
    </row>
    <row r="31" spans="2:15" s="19" customFormat="1" x14ac:dyDescent="0.3">
      <c r="B31" s="15"/>
      <c r="C31" s="16"/>
      <c r="D31" s="17"/>
      <c r="E31" s="18"/>
      <c r="F31" s="38"/>
      <c r="G31" s="26" t="s">
        <v>78</v>
      </c>
      <c r="H31" s="3"/>
      <c r="I31" s="3"/>
      <c r="J31" s="3"/>
      <c r="K31" s="3"/>
      <c r="L31" s="3"/>
      <c r="M31" s="3"/>
      <c r="N31" s="3"/>
      <c r="O31" s="3"/>
    </row>
    <row r="32" spans="2:15" s="19" customFormat="1" x14ac:dyDescent="0.3">
      <c r="B32" s="15"/>
      <c r="C32" s="40" t="s">
        <v>79</v>
      </c>
      <c r="D32" s="17"/>
      <c r="E32" s="18"/>
      <c r="G32" s="26" t="s">
        <v>80</v>
      </c>
      <c r="H32" s="3"/>
      <c r="I32" s="3"/>
      <c r="J32" s="3"/>
      <c r="K32" s="3"/>
      <c r="L32" s="3"/>
      <c r="M32" s="3"/>
      <c r="N32" s="3"/>
      <c r="O32" s="3"/>
    </row>
    <row r="33" spans="1:15" s="19" customFormat="1" ht="31.5" customHeight="1" thickBot="1" x14ac:dyDescent="0.35">
      <c r="B33" s="403" t="s">
        <v>81</v>
      </c>
      <c r="C33" s="407"/>
      <c r="D33" s="17"/>
      <c r="E33" s="18"/>
      <c r="G33" s="26" t="s">
        <v>82</v>
      </c>
      <c r="H33" s="3"/>
      <c r="I33" s="3"/>
      <c r="J33" s="3"/>
      <c r="K33" s="3"/>
      <c r="L33" s="3"/>
      <c r="M33" s="3"/>
      <c r="N33" s="3"/>
      <c r="O33" s="3"/>
    </row>
    <row r="34" spans="1:15" s="19" customFormat="1" x14ac:dyDescent="0.3">
      <c r="B34" s="15"/>
      <c r="C34" s="16" t="s">
        <v>83</v>
      </c>
      <c r="D34" s="41" t="s">
        <v>84</v>
      </c>
      <c r="E34" s="18"/>
      <c r="G34" s="26" t="s">
        <v>85</v>
      </c>
      <c r="H34" s="3"/>
      <c r="I34" s="3"/>
      <c r="J34" s="3"/>
      <c r="K34" s="3"/>
      <c r="L34" s="3"/>
      <c r="M34" s="3"/>
      <c r="N34" s="3"/>
      <c r="O34" s="3"/>
    </row>
    <row r="35" spans="1:15" s="19" customFormat="1" x14ac:dyDescent="0.3">
      <c r="B35" s="15"/>
      <c r="C35" s="16" t="s">
        <v>86</v>
      </c>
      <c r="D35" s="42" t="s">
        <v>87</v>
      </c>
      <c r="E35" s="18"/>
      <c r="G35" s="26" t="s">
        <v>88</v>
      </c>
      <c r="H35" s="3"/>
      <c r="I35" s="3"/>
      <c r="J35" s="3"/>
      <c r="K35" s="3"/>
      <c r="L35" s="3"/>
      <c r="M35" s="3"/>
      <c r="N35" s="3"/>
      <c r="O35" s="3"/>
    </row>
    <row r="36" spans="1:15" s="19" customFormat="1" ht="14.5" thickBot="1" x14ac:dyDescent="0.35">
      <c r="B36" s="15"/>
      <c r="C36" s="16" t="s">
        <v>89</v>
      </c>
      <c r="D36" s="43"/>
      <c r="E36" s="18"/>
      <c r="G36" s="26" t="s">
        <v>90</v>
      </c>
      <c r="H36" s="3"/>
      <c r="I36" s="3"/>
      <c r="J36" s="3"/>
      <c r="K36" s="3"/>
      <c r="L36" s="3"/>
      <c r="M36" s="3"/>
      <c r="N36" s="3"/>
      <c r="O36" s="3"/>
    </row>
    <row r="37" spans="1:15" s="19" customFormat="1" ht="15" customHeight="1" thickBot="1" x14ac:dyDescent="0.35">
      <c r="B37" s="15"/>
      <c r="C37" s="24" t="s">
        <v>91</v>
      </c>
      <c r="D37" s="44" t="s">
        <v>92</v>
      </c>
      <c r="E37" s="18"/>
      <c r="G37" s="26" t="s">
        <v>93</v>
      </c>
      <c r="H37" s="3"/>
      <c r="I37" s="3"/>
      <c r="J37" s="3"/>
      <c r="K37" s="3"/>
      <c r="L37" s="3"/>
      <c r="M37" s="3"/>
      <c r="N37" s="3"/>
      <c r="O37" s="3"/>
    </row>
    <row r="38" spans="1:15" s="19" customFormat="1" x14ac:dyDescent="0.3">
      <c r="B38" s="15"/>
      <c r="C38" s="16" t="s">
        <v>83</v>
      </c>
      <c r="D38" s="41" t="s">
        <v>94</v>
      </c>
      <c r="E38" s="18"/>
      <c r="G38" s="26" t="s">
        <v>95</v>
      </c>
      <c r="H38" s="3"/>
      <c r="I38" s="3"/>
      <c r="J38" s="3"/>
      <c r="K38" s="3"/>
      <c r="L38" s="3"/>
      <c r="M38" s="3"/>
      <c r="N38" s="3"/>
      <c r="O38" s="3"/>
    </row>
    <row r="39" spans="1:15" s="19" customFormat="1" x14ac:dyDescent="0.3">
      <c r="B39" s="15"/>
      <c r="C39" s="16" t="s">
        <v>86</v>
      </c>
      <c r="D39" s="42" t="s">
        <v>96</v>
      </c>
      <c r="E39" s="18"/>
      <c r="G39" s="26" t="s">
        <v>97</v>
      </c>
      <c r="H39" s="3"/>
      <c r="I39" s="3"/>
      <c r="J39" s="3"/>
      <c r="K39" s="3"/>
      <c r="L39" s="3"/>
      <c r="M39" s="3"/>
      <c r="N39" s="3"/>
      <c r="O39" s="3"/>
    </row>
    <row r="40" spans="1:15" s="19" customFormat="1" ht="14.5" thickBot="1" x14ac:dyDescent="0.35">
      <c r="B40" s="15"/>
      <c r="C40" s="16" t="s">
        <v>89</v>
      </c>
      <c r="D40" s="45"/>
      <c r="E40" s="18"/>
      <c r="G40" s="26" t="s">
        <v>98</v>
      </c>
      <c r="H40" s="3"/>
      <c r="I40" s="3"/>
      <c r="J40" s="3"/>
      <c r="K40" s="3"/>
      <c r="L40" s="3"/>
      <c r="M40" s="3"/>
      <c r="N40" s="3"/>
      <c r="O40" s="3"/>
    </row>
    <row r="41" spans="1:15" s="19" customFormat="1" ht="14.5" thickBot="1" x14ac:dyDescent="0.35">
      <c r="B41" s="15"/>
      <c r="C41" s="24" t="s">
        <v>99</v>
      </c>
      <c r="D41" s="44" t="s">
        <v>100</v>
      </c>
      <c r="E41" s="18"/>
      <c r="G41" s="26" t="s">
        <v>101</v>
      </c>
      <c r="H41" s="3"/>
      <c r="I41" s="3"/>
      <c r="J41" s="3"/>
      <c r="K41" s="3"/>
      <c r="L41" s="3"/>
      <c r="M41" s="3"/>
      <c r="N41" s="3"/>
      <c r="O41" s="3"/>
    </row>
    <row r="42" spans="1:15" s="19" customFormat="1" x14ac:dyDescent="0.3">
      <c r="B42" s="15"/>
      <c r="C42" s="16" t="s">
        <v>83</v>
      </c>
      <c r="D42" s="41" t="s">
        <v>102</v>
      </c>
      <c r="E42" s="18"/>
      <c r="G42" s="26" t="s">
        <v>103</v>
      </c>
      <c r="H42" s="3"/>
      <c r="I42" s="3"/>
      <c r="J42" s="3"/>
      <c r="K42" s="3"/>
      <c r="L42" s="3"/>
      <c r="M42" s="3"/>
      <c r="N42" s="3"/>
      <c r="O42" s="3"/>
    </row>
    <row r="43" spans="1:15" s="19" customFormat="1" x14ac:dyDescent="0.3">
      <c r="B43" s="15"/>
      <c r="C43" s="16" t="s">
        <v>86</v>
      </c>
      <c r="D43" s="42" t="s">
        <v>104</v>
      </c>
      <c r="E43" s="18"/>
      <c r="G43" s="26" t="s">
        <v>105</v>
      </c>
      <c r="H43" s="3"/>
      <c r="I43" s="3"/>
      <c r="J43" s="3"/>
      <c r="K43" s="3"/>
      <c r="L43" s="3"/>
      <c r="M43" s="3"/>
      <c r="N43" s="3"/>
      <c r="O43" s="3"/>
    </row>
    <row r="44" spans="1:15" ht="14.5" thickBot="1" x14ac:dyDescent="0.35">
      <c r="A44" s="19"/>
      <c r="B44" s="15"/>
      <c r="C44" s="16" t="s">
        <v>89</v>
      </c>
      <c r="D44" s="45"/>
      <c r="E44" s="18"/>
      <c r="G44" s="26" t="s">
        <v>106</v>
      </c>
    </row>
    <row r="45" spans="1:15" ht="14.5" thickBot="1" x14ac:dyDescent="0.35">
      <c r="B45" s="15"/>
      <c r="C45" s="24" t="s">
        <v>107</v>
      </c>
      <c r="D45" s="44" t="s">
        <v>108</v>
      </c>
      <c r="E45" s="18"/>
      <c r="G45" s="26" t="s">
        <v>109</v>
      </c>
    </row>
    <row r="46" spans="1:15" x14ac:dyDescent="0.3">
      <c r="B46" s="15"/>
      <c r="C46" s="16" t="s">
        <v>83</v>
      </c>
      <c r="D46" s="41" t="s">
        <v>84</v>
      </c>
      <c r="E46" s="18"/>
      <c r="G46" s="26" t="s">
        <v>110</v>
      </c>
    </row>
    <row r="47" spans="1:15" x14ac:dyDescent="0.3">
      <c r="B47" s="15"/>
      <c r="C47" s="16" t="s">
        <v>86</v>
      </c>
      <c r="D47" s="42" t="s">
        <v>87</v>
      </c>
      <c r="E47" s="18"/>
      <c r="G47" s="26" t="s">
        <v>111</v>
      </c>
    </row>
    <row r="48" spans="1:15" ht="14.5" thickBot="1" x14ac:dyDescent="0.35">
      <c r="B48" s="15"/>
      <c r="C48" s="16" t="s">
        <v>89</v>
      </c>
      <c r="D48" s="45"/>
      <c r="E48" s="18"/>
      <c r="G48" s="26" t="s">
        <v>112</v>
      </c>
    </row>
    <row r="49" spans="2:15" ht="14.5" thickBot="1" x14ac:dyDescent="0.35">
      <c r="B49" s="15"/>
      <c r="C49" s="24" t="s">
        <v>113</v>
      </c>
      <c r="D49" s="44" t="s">
        <v>114</v>
      </c>
      <c r="E49" s="18"/>
      <c r="G49" s="26" t="s">
        <v>115</v>
      </c>
      <c r="H49" s="2"/>
      <c r="I49" s="2"/>
      <c r="J49" s="2"/>
      <c r="K49" s="2"/>
      <c r="L49" s="2"/>
      <c r="M49" s="2"/>
      <c r="N49" s="2"/>
      <c r="O49" s="2"/>
    </row>
    <row r="50" spans="2:15" x14ac:dyDescent="0.3">
      <c r="B50" s="15"/>
      <c r="C50" s="16" t="s">
        <v>83</v>
      </c>
      <c r="D50" s="378" t="s">
        <v>116</v>
      </c>
      <c r="E50" s="18"/>
      <c r="G50" s="26" t="s">
        <v>117</v>
      </c>
      <c r="H50" s="2"/>
      <c r="I50" s="2"/>
      <c r="J50" s="2"/>
      <c r="K50" s="2"/>
      <c r="L50" s="2"/>
      <c r="M50" s="2"/>
      <c r="N50" s="2"/>
      <c r="O50" s="2"/>
    </row>
    <row r="51" spans="2:15" x14ac:dyDescent="0.3">
      <c r="B51" s="15"/>
      <c r="C51" s="16" t="s">
        <v>86</v>
      </c>
      <c r="D51" s="377" t="s">
        <v>118</v>
      </c>
      <c r="E51" s="18"/>
      <c r="G51" s="26" t="s">
        <v>119</v>
      </c>
      <c r="H51" s="2"/>
      <c r="I51" s="2"/>
      <c r="J51" s="2"/>
      <c r="K51" s="2"/>
      <c r="L51" s="2"/>
      <c r="M51" s="2"/>
      <c r="N51" s="2"/>
      <c r="O51" s="2"/>
    </row>
    <row r="52" spans="2:15" ht="14.5" thickBot="1" x14ac:dyDescent="0.35">
      <c r="B52" s="15"/>
      <c r="C52" s="16" t="s">
        <v>89</v>
      </c>
      <c r="D52" s="43"/>
      <c r="E52" s="18"/>
      <c r="G52" s="26" t="s">
        <v>120</v>
      </c>
      <c r="H52" s="2"/>
      <c r="I52" s="2"/>
      <c r="J52" s="2"/>
      <c r="K52" s="2"/>
      <c r="L52" s="2"/>
      <c r="M52" s="2"/>
      <c r="N52" s="2"/>
      <c r="O52" s="2"/>
    </row>
    <row r="53" spans="2:15" ht="14.5" thickBot="1" x14ac:dyDescent="0.35">
      <c r="B53" s="15"/>
      <c r="C53" s="24" t="s">
        <v>113</v>
      </c>
      <c r="D53" s="44" t="s">
        <v>121</v>
      </c>
      <c r="E53" s="18"/>
      <c r="G53" s="26" t="s">
        <v>122</v>
      </c>
      <c r="H53" s="2"/>
      <c r="I53" s="2"/>
      <c r="J53" s="2"/>
      <c r="K53" s="2"/>
      <c r="L53" s="2"/>
      <c r="M53" s="2"/>
      <c r="N53" s="2"/>
      <c r="O53" s="2"/>
    </row>
    <row r="54" spans="2:15" x14ac:dyDescent="0.3">
      <c r="B54" s="15"/>
      <c r="C54" s="16" t="s">
        <v>83</v>
      </c>
      <c r="D54" s="41" t="s">
        <v>123</v>
      </c>
      <c r="E54" s="18"/>
      <c r="G54" s="26" t="s">
        <v>124</v>
      </c>
      <c r="H54" s="2"/>
      <c r="I54" s="2"/>
      <c r="J54" s="2"/>
      <c r="K54" s="2"/>
      <c r="L54" s="2"/>
      <c r="M54" s="2"/>
      <c r="N54" s="2"/>
      <c r="O54" s="2"/>
    </row>
    <row r="55" spans="2:15" x14ac:dyDescent="0.3">
      <c r="B55" s="15"/>
      <c r="C55" s="16" t="s">
        <v>86</v>
      </c>
      <c r="D55" s="42" t="s">
        <v>125</v>
      </c>
      <c r="E55" s="18"/>
      <c r="G55" s="26" t="s">
        <v>126</v>
      </c>
      <c r="H55" s="2"/>
      <c r="I55" s="2"/>
      <c r="J55" s="2"/>
      <c r="K55" s="2"/>
      <c r="L55" s="2"/>
      <c r="M55" s="2"/>
      <c r="N55" s="2"/>
      <c r="O55" s="2"/>
    </row>
    <row r="56" spans="2:15" ht="14.5" thickBot="1" x14ac:dyDescent="0.35">
      <c r="B56" s="15"/>
      <c r="C56" s="16" t="s">
        <v>89</v>
      </c>
      <c r="D56" s="45"/>
      <c r="E56" s="18"/>
      <c r="G56" s="26" t="s">
        <v>127</v>
      </c>
      <c r="H56" s="2"/>
      <c r="I56" s="2"/>
      <c r="J56" s="2"/>
      <c r="K56" s="2"/>
      <c r="L56" s="2"/>
      <c r="M56" s="2"/>
      <c r="N56" s="2"/>
      <c r="O56" s="2"/>
    </row>
    <row r="57" spans="2:15" ht="14.5" thickBot="1" x14ac:dyDescent="0.35">
      <c r="B57" s="46"/>
      <c r="C57" s="47"/>
      <c r="D57" s="48"/>
      <c r="E57" s="49"/>
      <c r="G57" s="26" t="s">
        <v>128</v>
      </c>
      <c r="H57" s="2"/>
      <c r="I57" s="2"/>
      <c r="J57" s="2"/>
      <c r="K57" s="2"/>
      <c r="L57" s="2"/>
      <c r="M57" s="2"/>
      <c r="N57" s="2"/>
      <c r="O57" s="2"/>
    </row>
    <row r="58" spans="2:15" x14ac:dyDescent="0.3">
      <c r="G58" s="26" t="s">
        <v>129</v>
      </c>
      <c r="H58" s="2"/>
      <c r="I58" s="2"/>
      <c r="J58" s="2"/>
      <c r="K58" s="2"/>
      <c r="L58" s="2"/>
      <c r="M58" s="2"/>
      <c r="N58" s="2"/>
      <c r="O58" s="2"/>
    </row>
    <row r="59" spans="2:15" x14ac:dyDescent="0.3">
      <c r="G59" s="26" t="s">
        <v>130</v>
      </c>
      <c r="H59" s="2"/>
      <c r="I59" s="2"/>
      <c r="J59" s="2"/>
      <c r="K59" s="2"/>
      <c r="L59" s="2"/>
      <c r="M59" s="2"/>
      <c r="N59" s="2"/>
      <c r="O59" s="2"/>
    </row>
    <row r="60" spans="2:15" x14ac:dyDescent="0.3">
      <c r="G60" s="26" t="s">
        <v>131</v>
      </c>
      <c r="H60" s="2"/>
      <c r="I60" s="2"/>
      <c r="J60" s="2"/>
      <c r="K60" s="2"/>
      <c r="L60" s="2"/>
      <c r="M60" s="2"/>
      <c r="N60" s="2"/>
      <c r="O60" s="2"/>
    </row>
    <row r="61" spans="2:15" x14ac:dyDescent="0.3">
      <c r="G61" s="26" t="s">
        <v>132</v>
      </c>
      <c r="H61" s="2"/>
      <c r="I61" s="2"/>
      <c r="J61" s="2"/>
      <c r="K61" s="2"/>
      <c r="L61" s="2"/>
      <c r="M61" s="2"/>
      <c r="N61" s="2"/>
      <c r="O61" s="2"/>
    </row>
    <row r="62" spans="2:15" x14ac:dyDescent="0.3">
      <c r="G62" s="26" t="s">
        <v>133</v>
      </c>
      <c r="H62" s="2"/>
      <c r="I62" s="2"/>
      <c r="J62" s="2"/>
      <c r="K62" s="2"/>
      <c r="L62" s="2"/>
      <c r="M62" s="2"/>
      <c r="N62" s="2"/>
      <c r="O62" s="2"/>
    </row>
    <row r="63" spans="2:15" x14ac:dyDescent="0.3">
      <c r="G63" s="26" t="s">
        <v>134</v>
      </c>
      <c r="H63" s="2"/>
      <c r="I63" s="2"/>
      <c r="J63" s="2"/>
      <c r="K63" s="2"/>
      <c r="L63" s="2"/>
      <c r="M63" s="2"/>
      <c r="N63" s="2"/>
      <c r="O63" s="2"/>
    </row>
    <row r="64" spans="2:15" x14ac:dyDescent="0.3">
      <c r="G64" s="26" t="s">
        <v>135</v>
      </c>
      <c r="H64" s="2"/>
      <c r="I64" s="2"/>
      <c r="J64" s="2"/>
      <c r="K64" s="2"/>
      <c r="L64" s="2"/>
      <c r="M64" s="2"/>
      <c r="N64" s="2"/>
      <c r="O64" s="2"/>
    </row>
    <row r="65" spans="7:7" s="2" customFormat="1" x14ac:dyDescent="0.3">
      <c r="G65" s="26" t="s">
        <v>136</v>
      </c>
    </row>
    <row r="66" spans="7:7" s="2" customFormat="1" x14ac:dyDescent="0.3">
      <c r="G66" s="26" t="s">
        <v>137</v>
      </c>
    </row>
    <row r="67" spans="7:7" s="2" customFormat="1" x14ac:dyDescent="0.3">
      <c r="G67" s="26" t="s">
        <v>138</v>
      </c>
    </row>
    <row r="68" spans="7:7" s="2" customFormat="1" x14ac:dyDescent="0.3">
      <c r="G68" s="26" t="s">
        <v>139</v>
      </c>
    </row>
    <row r="69" spans="7:7" s="2" customFormat="1" x14ac:dyDescent="0.3">
      <c r="G69" s="26" t="s">
        <v>140</v>
      </c>
    </row>
    <row r="70" spans="7:7" s="2" customFormat="1" x14ac:dyDescent="0.3">
      <c r="G70" s="26" t="s">
        <v>141</v>
      </c>
    </row>
    <row r="71" spans="7:7" s="2" customFormat="1" x14ac:dyDescent="0.3">
      <c r="G71" s="26" t="s">
        <v>142</v>
      </c>
    </row>
    <row r="72" spans="7:7" s="2" customFormat="1" x14ac:dyDescent="0.3">
      <c r="G72" s="26" t="s">
        <v>143</v>
      </c>
    </row>
    <row r="73" spans="7:7" s="2" customFormat="1" x14ac:dyDescent="0.3">
      <c r="G73" s="26" t="s">
        <v>144</v>
      </c>
    </row>
    <row r="74" spans="7:7" s="2" customFormat="1" x14ac:dyDescent="0.3">
      <c r="G74" s="26" t="s">
        <v>145</v>
      </c>
    </row>
    <row r="75" spans="7:7" s="2" customFormat="1" x14ac:dyDescent="0.3">
      <c r="G75" s="26" t="s">
        <v>146</v>
      </c>
    </row>
    <row r="76" spans="7:7" s="2" customFormat="1" x14ac:dyDescent="0.3">
      <c r="G76" s="26" t="s">
        <v>147</v>
      </c>
    </row>
    <row r="77" spans="7:7" s="2" customFormat="1" x14ac:dyDescent="0.3">
      <c r="G77" s="26" t="s">
        <v>148</v>
      </c>
    </row>
    <row r="78" spans="7:7" s="2" customFormat="1" x14ac:dyDescent="0.3">
      <c r="G78" s="26" t="s">
        <v>149</v>
      </c>
    </row>
    <row r="79" spans="7:7" s="2" customFormat="1" x14ac:dyDescent="0.3">
      <c r="G79" s="26" t="s">
        <v>150</v>
      </c>
    </row>
    <row r="80" spans="7:7" s="2" customFormat="1" x14ac:dyDescent="0.3">
      <c r="G80" s="26" t="s">
        <v>151</v>
      </c>
    </row>
    <row r="81" spans="7:7" s="2" customFormat="1" x14ac:dyDescent="0.3">
      <c r="G81" s="26" t="s">
        <v>152</v>
      </c>
    </row>
    <row r="82" spans="7:7" s="2" customFormat="1" x14ac:dyDescent="0.3">
      <c r="G82" s="26" t="s">
        <v>153</v>
      </c>
    </row>
    <row r="83" spans="7:7" s="2" customFormat="1" x14ac:dyDescent="0.3">
      <c r="G83" s="26" t="s">
        <v>154</v>
      </c>
    </row>
    <row r="84" spans="7:7" s="2" customFormat="1" x14ac:dyDescent="0.3">
      <c r="G84" s="26" t="s">
        <v>155</v>
      </c>
    </row>
    <row r="85" spans="7:7" s="2" customFormat="1" x14ac:dyDescent="0.3">
      <c r="G85" s="26" t="s">
        <v>156</v>
      </c>
    </row>
    <row r="86" spans="7:7" s="2" customFormat="1" x14ac:dyDescent="0.3">
      <c r="G86" s="26" t="s">
        <v>157</v>
      </c>
    </row>
    <row r="87" spans="7:7" s="2" customFormat="1" x14ac:dyDescent="0.3">
      <c r="G87" s="26" t="s">
        <v>158</v>
      </c>
    </row>
    <row r="88" spans="7:7" s="2" customFormat="1" x14ac:dyDescent="0.3">
      <c r="G88" s="26" t="s">
        <v>159</v>
      </c>
    </row>
    <row r="89" spans="7:7" s="2" customFormat="1" x14ac:dyDescent="0.3">
      <c r="G89" s="26" t="s">
        <v>160</v>
      </c>
    </row>
    <row r="90" spans="7:7" s="2" customFormat="1" x14ac:dyDescent="0.3">
      <c r="G90" s="26" t="s">
        <v>161</v>
      </c>
    </row>
    <row r="91" spans="7:7" s="2" customFormat="1" x14ac:dyDescent="0.3">
      <c r="G91" s="26" t="s">
        <v>162</v>
      </c>
    </row>
    <row r="92" spans="7:7" s="2" customFormat="1" x14ac:dyDescent="0.3">
      <c r="G92" s="26" t="s">
        <v>163</v>
      </c>
    </row>
    <row r="93" spans="7:7" s="2" customFormat="1" x14ac:dyDescent="0.3">
      <c r="G93" s="26" t="s">
        <v>164</v>
      </c>
    </row>
    <row r="94" spans="7:7" s="2" customFormat="1" x14ac:dyDescent="0.3">
      <c r="G94" s="26" t="s">
        <v>165</v>
      </c>
    </row>
    <row r="95" spans="7:7" s="2" customFormat="1" x14ac:dyDescent="0.3">
      <c r="G95" s="26" t="s">
        <v>166</v>
      </c>
    </row>
    <row r="96" spans="7:7" s="2" customFormat="1" x14ac:dyDescent="0.3">
      <c r="G96" s="26" t="s">
        <v>167</v>
      </c>
    </row>
    <row r="97" spans="7:7" s="2" customFormat="1" x14ac:dyDescent="0.3">
      <c r="G97" s="26" t="s">
        <v>168</v>
      </c>
    </row>
    <row r="98" spans="7:7" s="2" customFormat="1" x14ac:dyDescent="0.3">
      <c r="G98" s="26" t="s">
        <v>169</v>
      </c>
    </row>
    <row r="99" spans="7:7" s="2" customFormat="1" x14ac:dyDescent="0.3">
      <c r="G99" s="26" t="s">
        <v>170</v>
      </c>
    </row>
    <row r="100" spans="7:7" s="2" customFormat="1" x14ac:dyDescent="0.3">
      <c r="G100" s="26" t="s">
        <v>171</v>
      </c>
    </row>
    <row r="101" spans="7:7" s="2" customFormat="1" x14ac:dyDescent="0.3">
      <c r="G101" s="26" t="s">
        <v>172</v>
      </c>
    </row>
    <row r="102" spans="7:7" s="2" customFormat="1" x14ac:dyDescent="0.3">
      <c r="G102" s="26" t="s">
        <v>173</v>
      </c>
    </row>
    <row r="103" spans="7:7" s="2" customFormat="1" x14ac:dyDescent="0.3">
      <c r="G103" s="26" t="s">
        <v>174</v>
      </c>
    </row>
    <row r="104" spans="7:7" s="2" customFormat="1" x14ac:dyDescent="0.3">
      <c r="G104" s="26" t="s">
        <v>175</v>
      </c>
    </row>
    <row r="105" spans="7:7" s="2" customFormat="1" x14ac:dyDescent="0.3">
      <c r="G105" s="26" t="s">
        <v>176</v>
      </c>
    </row>
    <row r="106" spans="7:7" s="2" customFormat="1" x14ac:dyDescent="0.3">
      <c r="G106" s="26" t="s">
        <v>177</v>
      </c>
    </row>
    <row r="107" spans="7:7" s="2" customFormat="1" x14ac:dyDescent="0.3">
      <c r="G107" s="26" t="s">
        <v>178</v>
      </c>
    </row>
    <row r="108" spans="7:7" s="2" customFormat="1" x14ac:dyDescent="0.3">
      <c r="G108" s="26" t="s">
        <v>179</v>
      </c>
    </row>
    <row r="109" spans="7:7" s="2" customFormat="1" x14ac:dyDescent="0.3">
      <c r="G109" s="26" t="s">
        <v>180</v>
      </c>
    </row>
    <row r="110" spans="7:7" s="2" customFormat="1" x14ac:dyDescent="0.3">
      <c r="G110" s="26" t="s">
        <v>181</v>
      </c>
    </row>
    <row r="111" spans="7:7" s="2" customFormat="1" x14ac:dyDescent="0.3">
      <c r="G111" s="26" t="s">
        <v>182</v>
      </c>
    </row>
    <row r="112" spans="7:7" s="2" customFormat="1" x14ac:dyDescent="0.3">
      <c r="G112" s="26" t="s">
        <v>183</v>
      </c>
    </row>
    <row r="113" spans="7:7" s="2" customFormat="1" x14ac:dyDescent="0.3">
      <c r="G113" s="26" t="s">
        <v>184</v>
      </c>
    </row>
    <row r="114" spans="7:7" s="2" customFormat="1" x14ac:dyDescent="0.3">
      <c r="G114" s="26" t="s">
        <v>185</v>
      </c>
    </row>
    <row r="115" spans="7:7" s="2" customFormat="1" x14ac:dyDescent="0.3">
      <c r="G115" s="26" t="s">
        <v>186</v>
      </c>
    </row>
    <row r="116" spans="7:7" s="2" customFormat="1" x14ac:dyDescent="0.3">
      <c r="G116" s="26" t="s">
        <v>187</v>
      </c>
    </row>
    <row r="117" spans="7:7" s="2" customFormat="1" x14ac:dyDescent="0.3">
      <c r="G117" s="26" t="s">
        <v>188</v>
      </c>
    </row>
    <row r="118" spans="7:7" s="2" customFormat="1" x14ac:dyDescent="0.3">
      <c r="G118" s="26" t="s">
        <v>189</v>
      </c>
    </row>
    <row r="119" spans="7:7" s="2" customFormat="1" x14ac:dyDescent="0.3">
      <c r="G119" s="26" t="s">
        <v>190</v>
      </c>
    </row>
    <row r="120" spans="7:7" s="2" customFormat="1" x14ac:dyDescent="0.3">
      <c r="G120" s="26" t="s">
        <v>191</v>
      </c>
    </row>
    <row r="121" spans="7:7" s="2" customFormat="1" x14ac:dyDescent="0.3">
      <c r="G121" s="26" t="s">
        <v>192</v>
      </c>
    </row>
    <row r="122" spans="7:7" s="2" customFormat="1" x14ac:dyDescent="0.3">
      <c r="G122" s="26" t="s">
        <v>193</v>
      </c>
    </row>
    <row r="123" spans="7:7" s="2" customFormat="1" x14ac:dyDescent="0.3">
      <c r="G123" s="26" t="s">
        <v>194</v>
      </c>
    </row>
    <row r="124" spans="7:7" s="2" customFormat="1" x14ac:dyDescent="0.3">
      <c r="G124" s="26" t="s">
        <v>195</v>
      </c>
    </row>
    <row r="125" spans="7:7" s="2" customFormat="1" x14ac:dyDescent="0.3">
      <c r="G125" s="26" t="s">
        <v>196</v>
      </c>
    </row>
    <row r="126" spans="7:7" s="2" customFormat="1" x14ac:dyDescent="0.3">
      <c r="G126" s="26" t="s">
        <v>197</v>
      </c>
    </row>
    <row r="127" spans="7:7" s="2" customFormat="1" x14ac:dyDescent="0.3">
      <c r="G127" s="26" t="s">
        <v>198</v>
      </c>
    </row>
    <row r="128" spans="7:7" s="2" customFormat="1" x14ac:dyDescent="0.3">
      <c r="G128" s="26" t="s">
        <v>199</v>
      </c>
    </row>
    <row r="129" spans="7:7" s="2" customFormat="1" x14ac:dyDescent="0.3">
      <c r="G129" s="26" t="s">
        <v>200</v>
      </c>
    </row>
    <row r="130" spans="7:7" s="2" customFormat="1" x14ac:dyDescent="0.3">
      <c r="G130" s="26" t="s">
        <v>201</v>
      </c>
    </row>
    <row r="131" spans="7:7" s="2" customFormat="1" x14ac:dyDescent="0.3">
      <c r="G131" s="26" t="s">
        <v>202</v>
      </c>
    </row>
    <row r="132" spans="7:7" s="2" customFormat="1" x14ac:dyDescent="0.3">
      <c r="G132" s="26" t="s">
        <v>203</v>
      </c>
    </row>
    <row r="133" spans="7:7" s="2" customFormat="1" x14ac:dyDescent="0.3">
      <c r="G133" s="26" t="s">
        <v>204</v>
      </c>
    </row>
    <row r="134" spans="7:7" s="2" customFormat="1" x14ac:dyDescent="0.3">
      <c r="G134" s="26" t="s">
        <v>205</v>
      </c>
    </row>
    <row r="135" spans="7:7" s="2" customFormat="1" x14ac:dyDescent="0.3">
      <c r="G135" s="26" t="s">
        <v>206</v>
      </c>
    </row>
    <row r="136" spans="7:7" s="2" customFormat="1" x14ac:dyDescent="0.3">
      <c r="G136" s="26" t="s">
        <v>207</v>
      </c>
    </row>
    <row r="137" spans="7:7" s="2" customFormat="1" x14ac:dyDescent="0.3">
      <c r="G137" s="26" t="s">
        <v>208</v>
      </c>
    </row>
    <row r="138" spans="7:7" s="2" customFormat="1" x14ac:dyDescent="0.3">
      <c r="G138" s="26" t="s">
        <v>209</v>
      </c>
    </row>
    <row r="139" spans="7:7" s="2" customFormat="1" x14ac:dyDescent="0.3">
      <c r="G139" s="26" t="s">
        <v>210</v>
      </c>
    </row>
    <row r="140" spans="7:7" s="2" customFormat="1" x14ac:dyDescent="0.3">
      <c r="G140" s="26" t="s">
        <v>211</v>
      </c>
    </row>
    <row r="141" spans="7:7" s="2" customFormat="1" x14ac:dyDescent="0.3">
      <c r="G141" s="26" t="s">
        <v>41</v>
      </c>
    </row>
    <row r="142" spans="7:7" s="2" customFormat="1" x14ac:dyDescent="0.3">
      <c r="G142" s="26" t="s">
        <v>212</v>
      </c>
    </row>
    <row r="143" spans="7:7" s="2" customFormat="1" x14ac:dyDescent="0.3">
      <c r="G143" s="26" t="s">
        <v>213</v>
      </c>
    </row>
    <row r="144" spans="7:7" s="2" customFormat="1" x14ac:dyDescent="0.3">
      <c r="G144" s="26" t="s">
        <v>214</v>
      </c>
    </row>
    <row r="145" spans="7:7" s="2" customFormat="1" x14ac:dyDescent="0.3">
      <c r="G145" s="26" t="s">
        <v>215</v>
      </c>
    </row>
    <row r="146" spans="7:7" s="2" customFormat="1" x14ac:dyDescent="0.3">
      <c r="G146" s="26" t="s">
        <v>216</v>
      </c>
    </row>
    <row r="147" spans="7:7" s="2" customFormat="1" x14ac:dyDescent="0.3">
      <c r="G147" s="26" t="s">
        <v>217</v>
      </c>
    </row>
    <row r="148" spans="7:7" s="2" customFormat="1" x14ac:dyDescent="0.3">
      <c r="G148" s="26" t="s">
        <v>218</v>
      </c>
    </row>
    <row r="149" spans="7:7" s="2" customFormat="1" x14ac:dyDescent="0.3">
      <c r="G149" s="26" t="s">
        <v>219</v>
      </c>
    </row>
    <row r="150" spans="7:7" s="2" customFormat="1" x14ac:dyDescent="0.3">
      <c r="G150" s="26" t="s">
        <v>220</v>
      </c>
    </row>
    <row r="151" spans="7:7" s="2" customFormat="1" x14ac:dyDescent="0.3">
      <c r="G151" s="26" t="s">
        <v>221</v>
      </c>
    </row>
    <row r="152" spans="7:7" s="2" customFormat="1" x14ac:dyDescent="0.3">
      <c r="G152" s="26" t="s">
        <v>222</v>
      </c>
    </row>
    <row r="153" spans="7:7" s="2" customFormat="1" x14ac:dyDescent="0.3">
      <c r="G153" s="26" t="s">
        <v>223</v>
      </c>
    </row>
    <row r="154" spans="7:7" s="2" customFormat="1" x14ac:dyDescent="0.3">
      <c r="G154" s="26" t="s">
        <v>224</v>
      </c>
    </row>
    <row r="155" spans="7:7" s="2" customFormat="1" x14ac:dyDescent="0.3">
      <c r="G155" s="26" t="s">
        <v>225</v>
      </c>
    </row>
    <row r="156" spans="7:7" s="2" customFormat="1" x14ac:dyDescent="0.3">
      <c r="G156" s="26" t="s">
        <v>226</v>
      </c>
    </row>
    <row r="157" spans="7:7" s="2" customFormat="1" x14ac:dyDescent="0.3">
      <c r="G157" s="26" t="s">
        <v>227</v>
      </c>
    </row>
    <row r="158" spans="7:7" s="2" customFormat="1" x14ac:dyDescent="0.3">
      <c r="G158" s="26" t="s">
        <v>228</v>
      </c>
    </row>
    <row r="159" spans="7:7" s="2" customFormat="1" x14ac:dyDescent="0.3">
      <c r="G159" s="26" t="s">
        <v>229</v>
      </c>
    </row>
    <row r="160" spans="7:7" s="2" customFormat="1" x14ac:dyDescent="0.3">
      <c r="G160" s="26" t="s">
        <v>230</v>
      </c>
    </row>
    <row r="161" spans="7:7" s="2" customFormat="1" x14ac:dyDescent="0.3">
      <c r="G161" s="26" t="s">
        <v>231</v>
      </c>
    </row>
    <row r="162" spans="7:7" s="2" customFormat="1" x14ac:dyDescent="0.3">
      <c r="G162" s="26" t="s">
        <v>232</v>
      </c>
    </row>
    <row r="163" spans="7:7" s="2" customFormat="1" x14ac:dyDescent="0.3">
      <c r="G163" s="26" t="s">
        <v>233</v>
      </c>
    </row>
    <row r="164" spans="7:7" s="2" customFormat="1" x14ac:dyDescent="0.3">
      <c r="G164" s="26" t="s">
        <v>234</v>
      </c>
    </row>
    <row r="165" spans="7:7" s="2" customFormat="1" x14ac:dyDescent="0.3">
      <c r="G165" s="26" t="s">
        <v>235</v>
      </c>
    </row>
    <row r="166" spans="7:7" s="2" customFormat="1" x14ac:dyDescent="0.3">
      <c r="G166" s="26" t="s">
        <v>236</v>
      </c>
    </row>
    <row r="167" spans="7:7" s="2" customFormat="1" x14ac:dyDescent="0.3">
      <c r="G167" s="26" t="s">
        <v>237</v>
      </c>
    </row>
    <row r="168" spans="7:7" s="2" customFormat="1" x14ac:dyDescent="0.3">
      <c r="G168" s="26" t="s">
        <v>238</v>
      </c>
    </row>
    <row r="169" spans="7:7" s="2" customFormat="1" x14ac:dyDescent="0.3">
      <c r="G169" s="26" t="s">
        <v>239</v>
      </c>
    </row>
    <row r="170" spans="7:7" s="2" customFormat="1" x14ac:dyDescent="0.3">
      <c r="G170" s="26" t="s">
        <v>240</v>
      </c>
    </row>
    <row r="171" spans="7:7" s="2" customFormat="1" x14ac:dyDescent="0.3">
      <c r="G171" s="26" t="s">
        <v>241</v>
      </c>
    </row>
    <row r="172" spans="7:7" s="2" customFormat="1" x14ac:dyDescent="0.3">
      <c r="G172" s="26" t="s">
        <v>242</v>
      </c>
    </row>
    <row r="173" spans="7:7" s="2" customFormat="1" x14ac:dyDescent="0.3">
      <c r="G173" s="26" t="s">
        <v>243</v>
      </c>
    </row>
    <row r="174" spans="7:7" s="2" customFormat="1" x14ac:dyDescent="0.3">
      <c r="G174" s="26" t="s">
        <v>244</v>
      </c>
    </row>
  </sheetData>
  <mergeCells count="11">
    <mergeCell ref="B22:C22"/>
    <mergeCell ref="B12:C12"/>
    <mergeCell ref="B15:C15"/>
    <mergeCell ref="B19:C20"/>
    <mergeCell ref="D19:D20"/>
    <mergeCell ref="B21:C21"/>
    <mergeCell ref="B23:C23"/>
    <mergeCell ref="D27:D28"/>
    <mergeCell ref="B29:C29"/>
    <mergeCell ref="B30:C30"/>
    <mergeCell ref="B33:C33"/>
  </mergeCells>
  <dataValidations count="5">
    <dataValidation type="list" allowBlank="1" showInputMessage="1" showErrorMessage="1" sqref="IT65523:IT65527 D65523:D65527" xr:uid="{00000000-0002-0000-0000-000000000000}">
      <formula1>$G$11:$G$174</formula1>
    </dataValidation>
    <dataValidation type="list" allowBlank="1" showInputMessage="1" showErrorMessage="1" sqref="IT65522 D65522" xr:uid="{00000000-0002-0000-0000-000001000000}">
      <formula1>$H$11:$H$13</formula1>
    </dataValidation>
    <dataValidation type="list" allowBlank="1" showInputMessage="1" showErrorMessage="1" sqref="D65530" xr:uid="{00000000-0002-0000-0000-000002000000}">
      <formula1>$N$11:$N$22</formula1>
    </dataValidation>
    <dataValidation type="list" allowBlank="1" showInputMessage="1" showErrorMessage="1" sqref="IT65529" xr:uid="{00000000-0002-0000-0000-000003000000}">
      <formula1>$J$11:$J$15</formula1>
    </dataValidation>
    <dataValidation type="list" allowBlank="1" showInputMessage="1" showErrorMessage="1" sqref="D65531" xr:uid="{00000000-0002-0000-0000-000004000000}">
      <formula1>$O$11:$O$22</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zoomScale="80" zoomScaleNormal="80" workbookViewId="0">
      <selection activeCell="J8" sqref="J8"/>
    </sheetView>
  </sheetViews>
  <sheetFormatPr defaultColWidth="9.1796875" defaultRowHeight="14.5" x14ac:dyDescent="0.35"/>
  <cols>
    <col min="1" max="1" width="8.81640625" style="65" customWidth="1"/>
    <col min="2" max="2" width="2" style="65" customWidth="1"/>
    <col min="3" max="3" width="19.7265625" style="65" customWidth="1"/>
    <col min="4" max="4" width="10.81640625" style="65" customWidth="1"/>
    <col min="5" max="5" width="72.1796875" style="65" customWidth="1"/>
    <col min="6" max="6" width="41.1796875" style="65" customWidth="1"/>
    <col min="7" max="7" width="30.26953125" style="65" customWidth="1"/>
    <col min="8" max="8" width="21.54296875" style="65" customWidth="1"/>
    <col min="9" max="9" width="9.1796875" style="65"/>
    <col min="10" max="10" width="17.81640625" style="65" customWidth="1"/>
    <col min="11" max="11" width="13.7265625" style="65" customWidth="1"/>
    <col min="12" max="16384" width="9.1796875" style="65"/>
  </cols>
  <sheetData>
    <row r="1" spans="1:9" ht="15" thickBot="1" x14ac:dyDescent="0.4">
      <c r="A1" s="339"/>
      <c r="B1" s="331"/>
      <c r="C1" s="331"/>
      <c r="D1" s="331"/>
      <c r="E1" s="339"/>
      <c r="F1" s="350"/>
      <c r="G1" s="339"/>
      <c r="H1" s="339"/>
      <c r="I1" s="339"/>
    </row>
    <row r="2" spans="1:9" ht="15" thickBot="1" x14ac:dyDescent="0.4">
      <c r="A2" s="339"/>
      <c r="B2" s="332"/>
      <c r="C2" s="336"/>
      <c r="D2" s="336"/>
      <c r="E2" s="340"/>
      <c r="F2" s="351"/>
      <c r="G2" s="340"/>
      <c r="H2" s="386"/>
      <c r="I2" s="339"/>
    </row>
    <row r="3" spans="1:9" ht="20.5" thickBot="1" x14ac:dyDescent="0.45">
      <c r="A3" s="339"/>
      <c r="B3" s="333"/>
      <c r="C3" s="419" t="s">
        <v>245</v>
      </c>
      <c r="D3" s="420"/>
      <c r="E3" s="420"/>
      <c r="F3" s="420"/>
      <c r="G3" s="421"/>
      <c r="H3" s="387"/>
      <c r="I3" s="339"/>
    </row>
    <row r="4" spans="1:9" x14ac:dyDescent="0.35">
      <c r="A4" s="339"/>
      <c r="B4" s="422"/>
      <c r="C4" s="423"/>
      <c r="D4" s="423"/>
      <c r="E4" s="423"/>
      <c r="F4" s="423"/>
      <c r="G4" s="342"/>
      <c r="H4" s="387"/>
      <c r="I4" s="339"/>
    </row>
    <row r="5" spans="1:9" x14ac:dyDescent="0.35">
      <c r="A5" s="339"/>
      <c r="B5" s="334"/>
      <c r="C5" s="412" t="s">
        <v>246</v>
      </c>
      <c r="D5" s="412"/>
      <c r="E5" s="341"/>
      <c r="F5" s="352"/>
      <c r="G5" s="342"/>
      <c r="H5" s="387"/>
      <c r="I5" s="339"/>
    </row>
    <row r="6" spans="1:9" ht="15" thickBot="1" x14ac:dyDescent="0.4">
      <c r="A6" s="339"/>
      <c r="B6" s="334"/>
      <c r="C6" s="424" t="s">
        <v>247</v>
      </c>
      <c r="D6" s="424"/>
      <c r="E6" s="424"/>
      <c r="F6" s="424"/>
      <c r="G6" s="342"/>
      <c r="H6" s="387"/>
      <c r="I6" s="339"/>
    </row>
    <row r="7" spans="1:9" ht="48" customHeight="1" thickBot="1" x14ac:dyDescent="0.4">
      <c r="A7" s="339"/>
      <c r="B7" s="334"/>
      <c r="C7" s="412" t="s">
        <v>248</v>
      </c>
      <c r="D7" s="412"/>
      <c r="E7" s="425">
        <v>1233107</v>
      </c>
      <c r="F7" s="426"/>
      <c r="G7" s="342"/>
      <c r="H7" s="387"/>
      <c r="I7" s="339"/>
    </row>
    <row r="8" spans="1:9" ht="281.25" customHeight="1" thickBot="1" x14ac:dyDescent="0.4">
      <c r="A8" s="339"/>
      <c r="B8" s="334"/>
      <c r="C8" s="412" t="s">
        <v>249</v>
      </c>
      <c r="D8" s="412"/>
      <c r="E8" s="427" t="s">
        <v>621</v>
      </c>
      <c r="F8" s="428"/>
      <c r="G8" s="342"/>
      <c r="H8" s="387"/>
      <c r="I8" s="339"/>
    </row>
    <row r="9" spans="1:9" ht="15" thickBot="1" x14ac:dyDescent="0.4">
      <c r="A9" s="339"/>
      <c r="B9" s="334"/>
      <c r="C9" s="337"/>
      <c r="D9" s="337"/>
      <c r="E9" s="342"/>
      <c r="F9" s="352"/>
      <c r="G9" s="342"/>
      <c r="H9" s="387"/>
      <c r="I9" s="339"/>
    </row>
    <row r="10" spans="1:9" ht="15" thickBot="1" x14ac:dyDescent="0.4">
      <c r="A10" s="339"/>
      <c r="B10" s="334"/>
      <c r="C10" s="412" t="s">
        <v>250</v>
      </c>
      <c r="D10" s="412"/>
      <c r="E10" s="429">
        <v>81673</v>
      </c>
      <c r="F10" s="430"/>
      <c r="G10" s="342"/>
      <c r="H10" s="387"/>
      <c r="I10" s="339"/>
    </row>
    <row r="11" spans="1:9" ht="41.5" customHeight="1" x14ac:dyDescent="0.35">
      <c r="A11" s="339"/>
      <c r="B11" s="334"/>
      <c r="C11" s="431" t="s">
        <v>622</v>
      </c>
      <c r="D11" s="431"/>
      <c r="E11" s="431"/>
      <c r="F11" s="431"/>
      <c r="G11" s="342"/>
      <c r="H11" s="387"/>
      <c r="I11" s="339"/>
    </row>
    <row r="12" spans="1:9" x14ac:dyDescent="0.35">
      <c r="A12" s="339"/>
      <c r="B12" s="334"/>
      <c r="C12" s="338"/>
      <c r="D12" s="338"/>
      <c r="E12" s="338"/>
      <c r="F12" s="353"/>
      <c r="G12" s="342"/>
      <c r="H12" s="387"/>
      <c r="I12" s="339"/>
    </row>
    <row r="13" spans="1:9" ht="15" thickBot="1" x14ac:dyDescent="0.4">
      <c r="A13" s="339"/>
      <c r="B13" s="334"/>
      <c r="C13" s="412" t="s">
        <v>251</v>
      </c>
      <c r="D13" s="412"/>
      <c r="E13" s="342"/>
      <c r="F13" s="352"/>
      <c r="G13" s="342"/>
      <c r="H13" s="387"/>
      <c r="I13" s="339"/>
    </row>
    <row r="14" spans="1:9" ht="53.25" customHeight="1" thickBot="1" x14ac:dyDescent="0.4">
      <c r="A14" s="339"/>
      <c r="B14" s="334"/>
      <c r="C14" s="412" t="s">
        <v>252</v>
      </c>
      <c r="D14" s="412"/>
      <c r="E14" s="343" t="s">
        <v>253</v>
      </c>
      <c r="F14" s="354" t="s">
        <v>254</v>
      </c>
      <c r="G14" s="342"/>
      <c r="H14" s="387"/>
      <c r="I14" s="339"/>
    </row>
    <row r="15" spans="1:9" ht="42" x14ac:dyDescent="0.35">
      <c r="A15" s="339"/>
      <c r="B15" s="334"/>
      <c r="C15" s="337"/>
      <c r="D15" s="337"/>
      <c r="E15" s="344" t="s">
        <v>255</v>
      </c>
      <c r="F15" s="355">
        <v>423969.41856677528</v>
      </c>
      <c r="G15" s="342"/>
      <c r="H15" s="387"/>
      <c r="I15" s="339"/>
    </row>
    <row r="16" spans="1:9" ht="28" x14ac:dyDescent="0.35">
      <c r="A16" s="339"/>
      <c r="B16" s="334"/>
      <c r="C16" s="337"/>
      <c r="D16" s="337"/>
      <c r="E16" s="345" t="s">
        <v>256</v>
      </c>
      <c r="F16" s="356">
        <v>29530.469841269842</v>
      </c>
      <c r="G16" s="342"/>
      <c r="H16" s="387"/>
      <c r="I16" s="339"/>
    </row>
    <row r="17" spans="1:11" ht="28" x14ac:dyDescent="0.35">
      <c r="A17" s="339"/>
      <c r="B17" s="334"/>
      <c r="C17" s="337"/>
      <c r="D17" s="337"/>
      <c r="E17" s="345" t="s">
        <v>257</v>
      </c>
      <c r="F17" s="356">
        <v>59921.119841269843</v>
      </c>
      <c r="G17" s="342"/>
      <c r="H17" s="387"/>
      <c r="I17" s="339"/>
    </row>
    <row r="18" spans="1:11" x14ac:dyDescent="0.35">
      <c r="A18" s="339"/>
      <c r="B18" s="334"/>
      <c r="C18" s="337"/>
      <c r="D18" s="337"/>
      <c r="E18" s="345" t="s">
        <v>258</v>
      </c>
      <c r="F18" s="356">
        <v>13323.565873015872</v>
      </c>
      <c r="G18" s="342"/>
      <c r="H18" s="387"/>
      <c r="I18" s="339"/>
    </row>
    <row r="19" spans="1:11" ht="28" x14ac:dyDescent="0.35">
      <c r="A19" s="339"/>
      <c r="B19" s="334"/>
      <c r="C19" s="337"/>
      <c r="D19" s="337"/>
      <c r="E19" s="345" t="s">
        <v>259</v>
      </c>
      <c r="F19" s="376">
        <v>20118.099794238686</v>
      </c>
      <c r="G19" s="342"/>
      <c r="H19" s="387"/>
      <c r="I19" s="339"/>
    </row>
    <row r="20" spans="1:11" ht="28" x14ac:dyDescent="0.35">
      <c r="A20" s="339"/>
      <c r="B20" s="334"/>
      <c r="C20" s="337"/>
      <c r="D20" s="337"/>
      <c r="E20" s="345" t="s">
        <v>260</v>
      </c>
      <c r="F20" s="356">
        <v>573.9960317460318</v>
      </c>
      <c r="G20" s="342"/>
      <c r="H20" s="387"/>
      <c r="I20" s="339"/>
    </row>
    <row r="21" spans="1:11" ht="15" thickBot="1" x14ac:dyDescent="0.4">
      <c r="A21" s="339"/>
      <c r="B21" s="334"/>
      <c r="C21" s="337"/>
      <c r="D21" s="337"/>
      <c r="E21" s="345" t="s">
        <v>261</v>
      </c>
      <c r="F21" s="376">
        <v>35573.769047619047</v>
      </c>
      <c r="G21" s="342"/>
      <c r="H21" s="387"/>
      <c r="I21" s="339"/>
    </row>
    <row r="22" spans="1:11" ht="15" thickBot="1" x14ac:dyDescent="0.4">
      <c r="A22" s="339"/>
      <c r="B22" s="334"/>
      <c r="C22" s="337"/>
      <c r="D22" s="337"/>
      <c r="E22" s="345" t="s">
        <v>262</v>
      </c>
      <c r="F22" s="356">
        <v>47006.14</v>
      </c>
      <c r="G22" s="342"/>
      <c r="H22" s="387"/>
      <c r="I22" s="339"/>
      <c r="J22" s="388"/>
      <c r="K22" s="389"/>
    </row>
    <row r="23" spans="1:11" ht="15" thickBot="1" x14ac:dyDescent="0.4">
      <c r="A23" s="339"/>
      <c r="B23" s="334"/>
      <c r="C23" s="337"/>
      <c r="D23" s="337"/>
      <c r="E23" s="346"/>
      <c r="F23" s="385"/>
      <c r="G23" s="342"/>
      <c r="H23" s="387"/>
      <c r="I23" s="339"/>
    </row>
    <row r="24" spans="1:11" ht="15" thickBot="1" x14ac:dyDescent="0.4">
      <c r="A24" s="339"/>
      <c r="B24" s="334"/>
      <c r="C24" s="337"/>
      <c r="D24" s="337"/>
      <c r="E24" s="347" t="s">
        <v>263</v>
      </c>
      <c r="F24" s="356">
        <f>SUM(F15:F23)</f>
        <v>630016.57899593469</v>
      </c>
      <c r="G24" s="342"/>
      <c r="H24" s="387"/>
      <c r="I24" s="339"/>
      <c r="J24" s="390"/>
      <c r="K24" s="391"/>
    </row>
    <row r="25" spans="1:11" ht="18.75" customHeight="1" x14ac:dyDescent="0.35">
      <c r="A25" s="339"/>
      <c r="B25" s="334"/>
      <c r="C25" s="337"/>
      <c r="D25" s="337"/>
      <c r="E25" s="342"/>
      <c r="F25" s="352"/>
      <c r="G25" s="342"/>
      <c r="H25" s="387"/>
      <c r="I25" s="339"/>
    </row>
    <row r="26" spans="1:11" ht="39" customHeight="1" thickBot="1" x14ac:dyDescent="0.4">
      <c r="A26" s="339"/>
      <c r="B26" s="334"/>
      <c r="C26" s="412" t="s">
        <v>264</v>
      </c>
      <c r="D26" s="412"/>
      <c r="E26" s="342"/>
      <c r="F26" s="352"/>
      <c r="G26" s="342"/>
      <c r="H26" s="387"/>
      <c r="I26" s="339"/>
    </row>
    <row r="27" spans="1:11" ht="77.25" customHeight="1" thickBot="1" x14ac:dyDescent="0.4">
      <c r="A27" s="339"/>
      <c r="B27" s="334"/>
      <c r="C27" s="412" t="s">
        <v>265</v>
      </c>
      <c r="D27" s="412"/>
      <c r="E27" s="348" t="s">
        <v>253</v>
      </c>
      <c r="F27" s="357" t="s">
        <v>266</v>
      </c>
      <c r="G27" s="361" t="s">
        <v>267</v>
      </c>
      <c r="H27" s="387"/>
      <c r="I27" s="339"/>
      <c r="J27" s="392"/>
      <c r="K27" s="392"/>
    </row>
    <row r="28" spans="1:11" ht="42" x14ac:dyDescent="0.35">
      <c r="A28" s="339"/>
      <c r="B28" s="334"/>
      <c r="C28" s="337"/>
      <c r="D28" s="337"/>
      <c r="E28" s="344" t="s">
        <v>255</v>
      </c>
      <c r="F28" s="383">
        <v>819864.02619047626</v>
      </c>
      <c r="G28" s="59">
        <v>43738</v>
      </c>
      <c r="H28" s="387"/>
      <c r="I28" s="339"/>
      <c r="J28" s="393"/>
      <c r="K28" s="394"/>
    </row>
    <row r="29" spans="1:11" ht="28" x14ac:dyDescent="0.35">
      <c r="A29" s="339"/>
      <c r="B29" s="334"/>
      <c r="C29" s="337"/>
      <c r="D29" s="337"/>
      <c r="E29" s="345" t="s">
        <v>256</v>
      </c>
      <c r="F29" s="384">
        <v>0</v>
      </c>
      <c r="G29" s="59">
        <v>43738</v>
      </c>
      <c r="H29" s="387"/>
      <c r="I29" s="339"/>
      <c r="J29" s="395"/>
      <c r="K29" s="392"/>
    </row>
    <row r="30" spans="1:11" ht="28" x14ac:dyDescent="0.35">
      <c r="A30" s="339"/>
      <c r="B30" s="334"/>
      <c r="C30" s="337"/>
      <c r="D30" s="337"/>
      <c r="E30" s="345" t="s">
        <v>268</v>
      </c>
      <c r="F30" s="384">
        <f>136841.699193752-11623.78</f>
        <v>125217.91919375199</v>
      </c>
      <c r="G30" s="59">
        <v>43738</v>
      </c>
      <c r="H30" s="387"/>
      <c r="I30" s="339"/>
      <c r="J30" s="393"/>
      <c r="K30" s="394"/>
    </row>
    <row r="31" spans="1:11" x14ac:dyDescent="0.35">
      <c r="A31" s="339"/>
      <c r="B31" s="334"/>
      <c r="C31" s="337"/>
      <c r="D31" s="337"/>
      <c r="E31" s="345" t="s">
        <v>258</v>
      </c>
      <c r="F31" s="384">
        <v>46402.713228571425</v>
      </c>
      <c r="G31" s="59">
        <v>43738</v>
      </c>
      <c r="H31" s="387"/>
      <c r="I31" s="339"/>
      <c r="J31" s="393"/>
      <c r="K31" s="394"/>
    </row>
    <row r="32" spans="1:11" ht="28" x14ac:dyDescent="0.35">
      <c r="A32" s="339"/>
      <c r="B32" s="334"/>
      <c r="C32" s="337"/>
      <c r="D32" s="337"/>
      <c r="E32" s="345" t="s">
        <v>259</v>
      </c>
      <c r="F32" s="384">
        <v>49359.088095238098</v>
      </c>
      <c r="G32" s="59">
        <v>43738</v>
      </c>
      <c r="H32" s="387"/>
      <c r="I32" s="339"/>
      <c r="J32" s="393"/>
      <c r="K32" s="394"/>
    </row>
    <row r="33" spans="1:11" ht="28" x14ac:dyDescent="0.35">
      <c r="A33" s="339"/>
      <c r="B33" s="334"/>
      <c r="C33" s="337"/>
      <c r="D33" s="337"/>
      <c r="E33" s="345" t="s">
        <v>260</v>
      </c>
      <c r="F33" s="384">
        <v>44571.553174603177</v>
      </c>
      <c r="G33" s="59">
        <v>43738</v>
      </c>
      <c r="H33" s="387"/>
      <c r="I33" s="339"/>
      <c r="J33" s="393"/>
      <c r="K33" s="394"/>
    </row>
    <row r="34" spans="1:11" x14ac:dyDescent="0.35">
      <c r="A34" s="339"/>
      <c r="B34" s="334"/>
      <c r="C34" s="337"/>
      <c r="D34" s="337"/>
      <c r="E34" s="345" t="s">
        <v>261</v>
      </c>
      <c r="F34" s="384">
        <v>63835.182514487278</v>
      </c>
      <c r="G34" s="59">
        <v>43738</v>
      </c>
      <c r="H34" s="387"/>
      <c r="I34" s="339"/>
      <c r="J34" s="393"/>
      <c r="K34" s="394"/>
    </row>
    <row r="35" spans="1:11" x14ac:dyDescent="0.35">
      <c r="A35" s="339"/>
      <c r="B35" s="334"/>
      <c r="C35" s="337"/>
      <c r="D35" s="337"/>
      <c r="E35" s="345" t="s">
        <v>262</v>
      </c>
      <c r="F35" s="384">
        <v>60324.523809523809</v>
      </c>
      <c r="G35" s="59">
        <v>43738</v>
      </c>
      <c r="H35" s="387"/>
      <c r="I35" s="339"/>
      <c r="J35" s="393"/>
      <c r="K35" s="394"/>
    </row>
    <row r="36" spans="1:11" ht="15" thickBot="1" x14ac:dyDescent="0.4">
      <c r="A36" s="339"/>
      <c r="B36" s="334"/>
      <c r="C36" s="337"/>
      <c r="D36" s="337"/>
      <c r="E36" s="345"/>
      <c r="F36" s="358"/>
      <c r="G36" s="362"/>
      <c r="H36" s="387"/>
      <c r="I36" s="339"/>
      <c r="J36" s="396"/>
    </row>
    <row r="37" spans="1:11" ht="15" thickBot="1" x14ac:dyDescent="0.4">
      <c r="A37" s="339"/>
      <c r="B37" s="334"/>
      <c r="C37" s="337"/>
      <c r="D37" s="337"/>
      <c r="E37" s="347" t="s">
        <v>263</v>
      </c>
      <c r="F37" s="359">
        <f>SUM(F28:F36)</f>
        <v>1209575.0062066521</v>
      </c>
      <c r="G37" s="363"/>
      <c r="H37" s="387"/>
      <c r="I37" s="339"/>
      <c r="J37" s="397"/>
    </row>
    <row r="38" spans="1:11" x14ac:dyDescent="0.35">
      <c r="A38" s="339"/>
      <c r="B38" s="334"/>
      <c r="C38" s="337"/>
      <c r="D38" s="337"/>
      <c r="E38" s="342"/>
      <c r="F38" s="352"/>
      <c r="G38" s="342"/>
      <c r="H38" s="387"/>
      <c r="I38" s="339"/>
      <c r="J38" s="398"/>
    </row>
    <row r="39" spans="1:11" ht="39.75" customHeight="1" thickBot="1" x14ac:dyDescent="0.4">
      <c r="A39" s="339"/>
      <c r="B39" s="334"/>
      <c r="C39" s="412" t="s">
        <v>269</v>
      </c>
      <c r="D39" s="412"/>
      <c r="E39" s="412"/>
      <c r="F39" s="412"/>
      <c r="G39" s="364"/>
      <c r="H39" s="387"/>
      <c r="I39" s="339"/>
    </row>
    <row r="40" spans="1:11" ht="97.5" customHeight="1" thickBot="1" x14ac:dyDescent="0.4">
      <c r="A40" s="339"/>
      <c r="B40" s="334"/>
      <c r="C40" s="412" t="s">
        <v>270</v>
      </c>
      <c r="D40" s="412"/>
      <c r="E40" s="413" t="s">
        <v>271</v>
      </c>
      <c r="F40" s="414"/>
      <c r="G40" s="342"/>
      <c r="H40" s="387"/>
      <c r="I40" s="339"/>
    </row>
    <row r="41" spans="1:11" ht="17.25" customHeight="1" x14ac:dyDescent="0.35">
      <c r="A41" s="339"/>
      <c r="B41" s="334"/>
      <c r="C41" s="416"/>
      <c r="D41" s="416"/>
      <c r="E41" s="416"/>
      <c r="F41" s="416"/>
      <c r="G41" s="342"/>
      <c r="H41" s="387"/>
      <c r="I41" s="339"/>
    </row>
    <row r="42" spans="1:11" ht="264" customHeight="1" thickBot="1" x14ac:dyDescent="0.4">
      <c r="A42" s="339"/>
      <c r="B42" s="334"/>
      <c r="C42" s="412" t="s">
        <v>272</v>
      </c>
      <c r="D42" s="412"/>
      <c r="E42" s="417" t="s">
        <v>637</v>
      </c>
      <c r="F42" s="418"/>
      <c r="G42" s="342"/>
      <c r="H42" s="387"/>
      <c r="I42" s="339"/>
    </row>
    <row r="43" spans="1:11" ht="108" customHeight="1" thickBot="1" x14ac:dyDescent="0.4">
      <c r="A43" s="339"/>
      <c r="B43" s="334"/>
      <c r="C43" s="412" t="s">
        <v>273</v>
      </c>
      <c r="D43" s="412"/>
      <c r="E43" s="413"/>
      <c r="F43" s="414"/>
      <c r="G43" s="342"/>
      <c r="H43" s="387"/>
      <c r="I43" s="339"/>
    </row>
    <row r="44" spans="1:11" x14ac:dyDescent="0.35">
      <c r="A44" s="339"/>
      <c r="B44" s="334"/>
      <c r="C44" s="337"/>
      <c r="D44" s="337"/>
      <c r="E44" s="342"/>
      <c r="F44" s="352"/>
      <c r="G44" s="342"/>
      <c r="H44" s="387"/>
      <c r="I44" s="339"/>
    </row>
    <row r="45" spans="1:11" ht="15" thickBot="1" x14ac:dyDescent="0.4">
      <c r="A45" s="339"/>
      <c r="B45" s="335"/>
      <c r="C45" s="415"/>
      <c r="D45" s="415"/>
      <c r="E45" s="349"/>
      <c r="F45" s="360"/>
      <c r="G45" s="365"/>
      <c r="H45" s="399"/>
      <c r="I45" s="339"/>
    </row>
  </sheetData>
  <mergeCells count="24">
    <mergeCell ref="C3:G3"/>
    <mergeCell ref="B4:F4"/>
    <mergeCell ref="C26:D26"/>
    <mergeCell ref="C5:D5"/>
    <mergeCell ref="C6:F6"/>
    <mergeCell ref="C7:D7"/>
    <mergeCell ref="E7:F7"/>
    <mergeCell ref="C8:D8"/>
    <mergeCell ref="E8:F8"/>
    <mergeCell ref="C10:D10"/>
    <mergeCell ref="E10:F10"/>
    <mergeCell ref="C11:F11"/>
    <mergeCell ref="C13:D13"/>
    <mergeCell ref="C14:D14"/>
    <mergeCell ref="C43:D43"/>
    <mergeCell ref="E43:F43"/>
    <mergeCell ref="C45:D45"/>
    <mergeCell ref="C27:D27"/>
    <mergeCell ref="C39:F39"/>
    <mergeCell ref="C40:D40"/>
    <mergeCell ref="E40:F40"/>
    <mergeCell ref="C41:F41"/>
    <mergeCell ref="C42:D42"/>
    <mergeCell ref="E42:F42"/>
  </mergeCells>
  <dataValidations count="1">
    <dataValidation type="whole" allowBlank="1" showInputMessage="1" showErrorMessage="1" sqref="E7" xr:uid="{00000000-0002-0000-0100-000000000000}">
      <formula1>-999999999</formula1>
      <formula2>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112"/>
  <sheetViews>
    <sheetView tabSelected="1" zoomScale="90" zoomScaleNormal="90" workbookViewId="0">
      <selection activeCell="L34" sqref="L34"/>
    </sheetView>
  </sheetViews>
  <sheetFormatPr defaultColWidth="8.7265625" defaultRowHeight="14.5" x14ac:dyDescent="0.35"/>
  <cols>
    <col min="1" max="1" width="2.1796875" style="65" customWidth="1"/>
    <col min="2" max="2" width="2.26953125" style="65" customWidth="1"/>
    <col min="3" max="3" width="12.453125" style="88" customWidth="1"/>
    <col min="4" max="4" width="15.453125" style="65" customWidth="1"/>
    <col min="5" max="5" width="15" style="65" customWidth="1"/>
    <col min="6" max="6" width="18.7265625" style="65" customWidth="1"/>
    <col min="7" max="7" width="15.7265625" style="65" bestFit="1" customWidth="1"/>
    <col min="8" max="8" width="129.26953125" style="65" customWidth="1"/>
    <col min="9" max="9" width="15.7265625" style="65" customWidth="1"/>
    <col min="10" max="10" width="3.7265625" style="65" customWidth="1"/>
    <col min="11" max="11" width="2" style="65" customWidth="1"/>
    <col min="12" max="12" width="44.26953125" style="65" customWidth="1"/>
    <col min="13" max="16384" width="8.7265625" style="65"/>
  </cols>
  <sheetData>
    <row r="1" spans="1:51" ht="15" thickBot="1" x14ac:dyDescent="0.4">
      <c r="A1" s="51"/>
      <c r="B1" s="51"/>
      <c r="C1" s="50"/>
      <c r="D1" s="51"/>
      <c r="E1" s="51"/>
      <c r="F1" s="51"/>
      <c r="G1" s="51"/>
      <c r="H1" s="73"/>
      <c r="I1" s="73"/>
      <c r="J1" s="51"/>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row>
    <row r="2" spans="1:51" ht="15" thickBot="1" x14ac:dyDescent="0.4">
      <c r="A2" s="51"/>
      <c r="B2" s="74"/>
      <c r="C2" s="75"/>
      <c r="D2" s="76"/>
      <c r="E2" s="76"/>
      <c r="F2" s="76"/>
      <c r="G2" s="76"/>
      <c r="H2" s="77"/>
      <c r="I2" s="77"/>
      <c r="J2" s="78"/>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row>
    <row r="3" spans="1:51" ht="20.5" thickBot="1" x14ac:dyDescent="0.45">
      <c r="A3" s="51"/>
      <c r="B3" s="79"/>
      <c r="C3" s="432" t="s">
        <v>275</v>
      </c>
      <c r="D3" s="433"/>
      <c r="E3" s="433"/>
      <c r="F3" s="433"/>
      <c r="G3" s="433"/>
      <c r="H3" s="433"/>
      <c r="I3" s="434"/>
      <c r="J3" s="80"/>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row>
    <row r="4" spans="1:51" ht="15.75" customHeight="1" x14ac:dyDescent="0.35">
      <c r="A4" s="51"/>
      <c r="B4" s="81"/>
      <c r="C4" s="435" t="s">
        <v>276</v>
      </c>
      <c r="D4" s="435"/>
      <c r="E4" s="435"/>
      <c r="F4" s="435"/>
      <c r="G4" s="435"/>
      <c r="H4" s="435"/>
      <c r="I4" s="435"/>
      <c r="J4" s="82"/>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row>
    <row r="5" spans="1:51" ht="9.75" customHeight="1" x14ac:dyDescent="0.35">
      <c r="A5" s="51"/>
      <c r="B5" s="81"/>
      <c r="C5" s="69"/>
      <c r="D5" s="44"/>
      <c r="E5" s="44"/>
      <c r="F5" s="44"/>
      <c r="G5" s="44"/>
      <c r="H5" s="83"/>
      <c r="I5" s="83"/>
      <c r="J5" s="82"/>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row>
    <row r="6" spans="1:51" ht="30.75" customHeight="1" thickBot="1" x14ac:dyDescent="0.4">
      <c r="A6" s="51"/>
      <c r="B6" s="81"/>
      <c r="C6" s="69"/>
      <c r="D6" s="436" t="s">
        <v>277</v>
      </c>
      <c r="E6" s="436"/>
      <c r="F6" s="436" t="s">
        <v>278</v>
      </c>
      <c r="G6" s="436"/>
      <c r="H6" s="71" t="s">
        <v>279</v>
      </c>
      <c r="I6" s="71" t="s">
        <v>280</v>
      </c>
      <c r="J6" s="82"/>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row>
    <row r="7" spans="1:51" s="88" customFormat="1" ht="313.89999999999998" customHeight="1" thickBot="1" x14ac:dyDescent="0.4">
      <c r="A7" s="50"/>
      <c r="B7" s="84"/>
      <c r="C7" s="85" t="s">
        <v>281</v>
      </c>
      <c r="D7" s="437" t="s">
        <v>282</v>
      </c>
      <c r="E7" s="438"/>
      <c r="F7" s="437" t="s">
        <v>283</v>
      </c>
      <c r="G7" s="438"/>
      <c r="H7" s="86" t="s">
        <v>614</v>
      </c>
      <c r="I7" s="72" t="s">
        <v>284</v>
      </c>
      <c r="J7" s="87"/>
      <c r="L7" s="366"/>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row>
    <row r="8" spans="1:51" s="93" customFormat="1" ht="240" customHeight="1" thickBot="1" x14ac:dyDescent="0.4">
      <c r="A8" s="89"/>
      <c r="B8" s="90"/>
      <c r="C8" s="91"/>
      <c r="D8" s="437" t="s">
        <v>285</v>
      </c>
      <c r="E8" s="438"/>
      <c r="F8" s="437" t="s">
        <v>286</v>
      </c>
      <c r="G8" s="438"/>
      <c r="H8" s="86" t="s">
        <v>571</v>
      </c>
      <c r="I8" s="86" t="s">
        <v>284</v>
      </c>
      <c r="J8" s="92"/>
      <c r="L8" s="366"/>
    </row>
    <row r="9" spans="1:51" s="93" customFormat="1" ht="367.9" customHeight="1" thickBot="1" x14ac:dyDescent="0.4">
      <c r="A9" s="89"/>
      <c r="B9" s="90"/>
      <c r="C9" s="91"/>
      <c r="D9" s="437" t="s">
        <v>287</v>
      </c>
      <c r="E9" s="438"/>
      <c r="F9" s="437" t="s">
        <v>288</v>
      </c>
      <c r="G9" s="438"/>
      <c r="H9" s="86" t="s">
        <v>598</v>
      </c>
      <c r="I9" s="72" t="s">
        <v>284</v>
      </c>
      <c r="J9" s="92"/>
      <c r="L9" s="366"/>
    </row>
    <row r="10" spans="1:51" s="88" customFormat="1" ht="27" customHeight="1" thickBot="1" x14ac:dyDescent="0.4">
      <c r="A10" s="50"/>
      <c r="B10" s="84"/>
      <c r="C10" s="94"/>
      <c r="D10" s="58"/>
      <c r="E10" s="58"/>
      <c r="F10" s="58"/>
      <c r="G10" s="58"/>
      <c r="H10" s="95" t="s">
        <v>289</v>
      </c>
      <c r="I10" s="96" t="s">
        <v>284</v>
      </c>
      <c r="J10" s="87"/>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row>
    <row r="11" spans="1:51" s="88" customFormat="1" ht="18.75" customHeight="1" x14ac:dyDescent="0.35">
      <c r="A11" s="50"/>
      <c r="B11" s="84"/>
      <c r="C11" s="94"/>
      <c r="D11" s="58"/>
      <c r="E11" s="58"/>
      <c r="F11" s="58"/>
      <c r="G11" s="58"/>
      <c r="H11" s="97"/>
      <c r="I11" s="69"/>
      <c r="J11" s="87"/>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row>
    <row r="12" spans="1:51" s="88" customFormat="1" ht="15" thickBot="1" x14ac:dyDescent="0.4">
      <c r="A12" s="50"/>
      <c r="B12" s="84"/>
      <c r="C12" s="94"/>
      <c r="D12" s="439" t="s">
        <v>290</v>
      </c>
      <c r="E12" s="439"/>
      <c r="F12" s="439"/>
      <c r="G12" s="439"/>
      <c r="H12" s="439"/>
      <c r="I12" s="439"/>
      <c r="J12" s="87"/>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row>
    <row r="13" spans="1:51" s="88" customFormat="1" ht="15" thickBot="1" x14ac:dyDescent="0.4">
      <c r="A13" s="50"/>
      <c r="B13" s="84"/>
      <c r="C13" s="94"/>
      <c r="D13" s="98" t="s">
        <v>83</v>
      </c>
      <c r="E13" s="440" t="s">
        <v>84</v>
      </c>
      <c r="F13" s="441" t="s">
        <v>84</v>
      </c>
      <c r="G13" s="441" t="s">
        <v>84</v>
      </c>
      <c r="H13" s="442" t="s">
        <v>84</v>
      </c>
      <c r="I13" s="58"/>
      <c r="J13" s="87"/>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row>
    <row r="14" spans="1:51" s="88" customFormat="1" ht="15" thickBot="1" x14ac:dyDescent="0.4">
      <c r="A14" s="50"/>
      <c r="B14" s="84"/>
      <c r="C14" s="94"/>
      <c r="D14" s="98" t="s">
        <v>86</v>
      </c>
      <c r="E14" s="440" t="s">
        <v>87</v>
      </c>
      <c r="F14" s="441" t="s">
        <v>87</v>
      </c>
      <c r="G14" s="441" t="s">
        <v>87</v>
      </c>
      <c r="H14" s="442" t="s">
        <v>87</v>
      </c>
      <c r="I14" s="58"/>
      <c r="J14" s="87"/>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row>
    <row r="15" spans="1:51" s="88" customFormat="1" ht="13.5" customHeight="1" x14ac:dyDescent="0.35">
      <c r="A15" s="50"/>
      <c r="B15" s="84"/>
      <c r="C15" s="94"/>
      <c r="D15" s="58"/>
      <c r="E15" s="58"/>
      <c r="F15" s="58"/>
      <c r="G15" s="58"/>
      <c r="H15" s="58"/>
      <c r="I15" s="58"/>
      <c r="J15" s="87"/>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row>
    <row r="16" spans="1:51" s="88" customFormat="1" ht="30.75" customHeight="1" thickBot="1" x14ac:dyDescent="0.4">
      <c r="A16" s="50"/>
      <c r="B16" s="84"/>
      <c r="C16" s="443" t="s">
        <v>291</v>
      </c>
      <c r="D16" s="443"/>
      <c r="E16" s="443"/>
      <c r="F16" s="443"/>
      <c r="G16" s="443"/>
      <c r="H16" s="443"/>
      <c r="I16" s="83"/>
      <c r="J16" s="87"/>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row>
    <row r="17" spans="1:51" s="88" customFormat="1" ht="26.15" customHeight="1" x14ac:dyDescent="0.35">
      <c r="A17" s="50"/>
      <c r="B17" s="84"/>
      <c r="C17" s="381"/>
      <c r="D17" s="444" t="s">
        <v>599</v>
      </c>
      <c r="E17" s="445"/>
      <c r="F17" s="445"/>
      <c r="G17" s="445"/>
      <c r="H17" s="445"/>
      <c r="I17" s="446"/>
      <c r="J17" s="87"/>
      <c r="L17" s="366"/>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row>
    <row r="18" spans="1:51" s="88" customFormat="1" ht="26.15" customHeight="1" x14ac:dyDescent="0.35">
      <c r="A18" s="50"/>
      <c r="B18" s="84"/>
      <c r="C18" s="381"/>
      <c r="D18" s="447"/>
      <c r="E18" s="448"/>
      <c r="F18" s="448"/>
      <c r="G18" s="448"/>
      <c r="H18" s="448"/>
      <c r="I18" s="449"/>
      <c r="J18" s="87"/>
      <c r="L18" s="366"/>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row>
    <row r="19" spans="1:51" s="88" customFormat="1" ht="26.15" customHeight="1" x14ac:dyDescent="0.35">
      <c r="A19" s="50"/>
      <c r="B19" s="84"/>
      <c r="C19" s="381"/>
      <c r="D19" s="447"/>
      <c r="E19" s="448"/>
      <c r="F19" s="448"/>
      <c r="G19" s="448"/>
      <c r="H19" s="448"/>
      <c r="I19" s="449"/>
      <c r="J19" s="87"/>
      <c r="L19" s="366"/>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row>
    <row r="20" spans="1:51" s="88" customFormat="1" ht="88.15" customHeight="1" thickBot="1" x14ac:dyDescent="0.4">
      <c r="A20" s="50"/>
      <c r="B20" s="84"/>
      <c r="C20" s="381"/>
      <c r="D20" s="450"/>
      <c r="E20" s="451"/>
      <c r="F20" s="451"/>
      <c r="G20" s="451"/>
      <c r="H20" s="451"/>
      <c r="I20" s="452"/>
      <c r="J20" s="87"/>
      <c r="L20" s="366"/>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row>
    <row r="21" spans="1:51" s="88" customFormat="1" x14ac:dyDescent="0.35">
      <c r="A21" s="50"/>
      <c r="B21" s="84"/>
      <c r="C21" s="381"/>
      <c r="D21" s="381"/>
      <c r="E21" s="381"/>
      <c r="F21" s="381"/>
      <c r="G21" s="381"/>
      <c r="H21" s="83"/>
      <c r="I21" s="83"/>
      <c r="J21" s="87"/>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row>
    <row r="22" spans="1:51" ht="25.5" customHeight="1" thickBot="1" x14ac:dyDescent="0.4">
      <c r="A22" s="51"/>
      <c r="B22" s="84"/>
      <c r="C22" s="69"/>
      <c r="D22" s="436" t="s">
        <v>277</v>
      </c>
      <c r="E22" s="436"/>
      <c r="F22" s="436" t="s">
        <v>278</v>
      </c>
      <c r="G22" s="436"/>
      <c r="H22" s="71" t="s">
        <v>279</v>
      </c>
      <c r="I22" s="71" t="s">
        <v>280</v>
      </c>
      <c r="J22" s="87"/>
      <c r="K22" s="68"/>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row>
    <row r="23" spans="1:51" s="102" customFormat="1" ht="343.15" customHeight="1" thickBot="1" x14ac:dyDescent="0.4">
      <c r="A23" s="99"/>
      <c r="B23" s="56"/>
      <c r="C23" s="85" t="s">
        <v>292</v>
      </c>
      <c r="D23" s="437" t="s">
        <v>559</v>
      </c>
      <c r="E23" s="438"/>
      <c r="F23" s="437" t="s">
        <v>560</v>
      </c>
      <c r="G23" s="438"/>
      <c r="H23" s="86" t="s">
        <v>617</v>
      </c>
      <c r="I23" s="72" t="s">
        <v>303</v>
      </c>
      <c r="J23" s="100"/>
      <c r="K23" s="101"/>
    </row>
    <row r="24" spans="1:51" s="102" customFormat="1" ht="409.5" customHeight="1" thickBot="1" x14ac:dyDescent="0.4">
      <c r="A24" s="99"/>
      <c r="B24" s="56"/>
      <c r="C24" s="58"/>
      <c r="D24" s="437" t="s">
        <v>561</v>
      </c>
      <c r="E24" s="438"/>
      <c r="F24" s="437" t="s">
        <v>562</v>
      </c>
      <c r="G24" s="438"/>
      <c r="H24" s="86" t="s">
        <v>618</v>
      </c>
      <c r="I24" s="72" t="s">
        <v>284</v>
      </c>
      <c r="J24" s="100"/>
      <c r="K24" s="101"/>
    </row>
    <row r="25" spans="1:51" s="102" customFormat="1" ht="209.25" customHeight="1" thickBot="1" x14ac:dyDescent="0.4">
      <c r="A25" s="99"/>
      <c r="B25" s="56"/>
      <c r="C25" s="58"/>
      <c r="D25" s="437" t="s">
        <v>563</v>
      </c>
      <c r="E25" s="438"/>
      <c r="F25" s="437" t="s">
        <v>564</v>
      </c>
      <c r="G25" s="438"/>
      <c r="H25" s="86" t="s">
        <v>600</v>
      </c>
      <c r="I25" s="72" t="s">
        <v>305</v>
      </c>
      <c r="J25" s="100"/>
      <c r="K25" s="101"/>
    </row>
    <row r="26" spans="1:51" s="88" customFormat="1" ht="27" customHeight="1" thickBot="1" x14ac:dyDescent="0.4">
      <c r="A26" s="50"/>
      <c r="B26" s="84"/>
      <c r="C26" s="94"/>
      <c r="D26" s="58"/>
      <c r="E26" s="58"/>
      <c r="F26" s="58"/>
      <c r="G26" s="58"/>
      <c r="H26" s="95" t="s">
        <v>289</v>
      </c>
      <c r="I26" s="72" t="s">
        <v>303</v>
      </c>
      <c r="J26" s="87"/>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row>
    <row r="27" spans="1:51" ht="25.5" customHeight="1" thickBot="1" x14ac:dyDescent="0.4">
      <c r="A27" s="51"/>
      <c r="B27" s="84"/>
      <c r="C27" s="69"/>
      <c r="D27" s="436"/>
      <c r="E27" s="436"/>
      <c r="F27" s="436"/>
      <c r="G27" s="436"/>
      <c r="H27" s="71"/>
      <c r="I27" s="71"/>
      <c r="J27" s="87"/>
      <c r="K27" s="68"/>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row>
    <row r="28" spans="1:51" ht="156.65" customHeight="1" thickBot="1" x14ac:dyDescent="0.4">
      <c r="A28" s="51"/>
      <c r="B28" s="84"/>
      <c r="C28" s="85" t="s">
        <v>293</v>
      </c>
      <c r="D28" s="437" t="s">
        <v>565</v>
      </c>
      <c r="E28" s="438"/>
      <c r="F28" s="453" t="s">
        <v>566</v>
      </c>
      <c r="G28" s="438"/>
      <c r="H28" s="86" t="s">
        <v>601</v>
      </c>
      <c r="I28" s="72" t="s">
        <v>591</v>
      </c>
      <c r="J28" s="87"/>
      <c r="K28" s="68"/>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row>
    <row r="29" spans="1:51" ht="188.5" customHeight="1" thickBot="1" x14ac:dyDescent="0.4">
      <c r="A29" s="51"/>
      <c r="B29" s="84"/>
      <c r="C29" s="85"/>
      <c r="D29" s="437" t="s">
        <v>567</v>
      </c>
      <c r="E29" s="438"/>
      <c r="F29" s="437" t="s">
        <v>568</v>
      </c>
      <c r="G29" s="438"/>
      <c r="H29" s="86" t="s">
        <v>602</v>
      </c>
      <c r="I29" s="72" t="s">
        <v>591</v>
      </c>
      <c r="J29" s="87"/>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row>
    <row r="30" spans="1:51" ht="261.64999999999998" customHeight="1" thickBot="1" x14ac:dyDescent="0.4">
      <c r="A30" s="51"/>
      <c r="B30" s="84"/>
      <c r="C30" s="85"/>
      <c r="D30" s="437" t="s">
        <v>569</v>
      </c>
      <c r="E30" s="438"/>
      <c r="F30" s="437" t="s">
        <v>570</v>
      </c>
      <c r="G30" s="438"/>
      <c r="H30" s="86" t="s">
        <v>603</v>
      </c>
      <c r="I30" s="72" t="s">
        <v>591</v>
      </c>
      <c r="J30" s="92"/>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row>
    <row r="31" spans="1:51" ht="26.25" customHeight="1" x14ac:dyDescent="0.35">
      <c r="A31" s="51"/>
      <c r="B31" s="84"/>
      <c r="C31" s="94"/>
      <c r="D31" s="69"/>
      <c r="E31" s="69"/>
      <c r="F31" s="69"/>
      <c r="G31" s="69"/>
      <c r="H31" s="69"/>
      <c r="I31" s="367" t="s">
        <v>591</v>
      </c>
      <c r="J31" s="92"/>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row>
    <row r="32" spans="1:51" ht="15" thickBot="1" x14ac:dyDescent="0.4">
      <c r="A32" s="51"/>
      <c r="B32" s="84"/>
      <c r="C32" s="69"/>
      <c r="D32" s="103" t="s">
        <v>294</v>
      </c>
      <c r="E32" s="104"/>
      <c r="F32" s="69"/>
      <c r="G32" s="69"/>
      <c r="H32" s="97"/>
      <c r="I32" s="69"/>
      <c r="J32" s="87"/>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row>
    <row r="33" spans="1:51" ht="15" thickBot="1" x14ac:dyDescent="0.4">
      <c r="A33" s="51"/>
      <c r="B33" s="84"/>
      <c r="C33" s="69"/>
      <c r="D33" s="98" t="s">
        <v>83</v>
      </c>
      <c r="E33" s="440" t="s">
        <v>295</v>
      </c>
      <c r="F33" s="441"/>
      <c r="G33" s="441"/>
      <c r="H33" s="442"/>
      <c r="I33" s="69"/>
      <c r="J33" s="87"/>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row>
    <row r="34" spans="1:51" ht="15" thickBot="1" x14ac:dyDescent="0.4">
      <c r="A34" s="51"/>
      <c r="B34" s="84"/>
      <c r="C34" s="69"/>
      <c r="D34" s="98" t="s">
        <v>86</v>
      </c>
      <c r="E34" s="457" t="s">
        <v>104</v>
      </c>
      <c r="F34" s="441"/>
      <c r="G34" s="441"/>
      <c r="H34" s="442"/>
      <c r="I34" s="69"/>
      <c r="J34" s="87"/>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row>
    <row r="35" spans="1:51" x14ac:dyDescent="0.35">
      <c r="A35" s="51"/>
      <c r="B35" s="84"/>
      <c r="C35" s="69"/>
      <c r="D35" s="69"/>
      <c r="E35" s="69"/>
      <c r="F35" s="69"/>
      <c r="G35" s="69"/>
      <c r="H35" s="97"/>
      <c r="I35" s="69"/>
      <c r="J35" s="87"/>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row>
    <row r="36" spans="1:51" ht="33" customHeight="1" thickBot="1" x14ac:dyDescent="0.4">
      <c r="A36" s="51"/>
      <c r="B36" s="84"/>
      <c r="C36" s="69"/>
      <c r="D36" s="436" t="s">
        <v>277</v>
      </c>
      <c r="E36" s="436"/>
      <c r="F36" s="436" t="s">
        <v>278</v>
      </c>
      <c r="G36" s="436"/>
      <c r="H36" s="71" t="s">
        <v>279</v>
      </c>
      <c r="I36" s="71" t="s">
        <v>280</v>
      </c>
      <c r="J36" s="87"/>
      <c r="K36" s="68"/>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row>
    <row r="37" spans="1:51" ht="40.4" customHeight="1" thickBot="1" x14ac:dyDescent="0.4">
      <c r="A37" s="51"/>
      <c r="B37" s="84"/>
      <c r="C37" s="85" t="s">
        <v>296</v>
      </c>
      <c r="D37" s="458" t="s">
        <v>297</v>
      </c>
      <c r="E37" s="459"/>
      <c r="F37" s="460"/>
      <c r="G37" s="461"/>
      <c r="H37" s="105"/>
      <c r="I37" s="105"/>
      <c r="J37" s="87"/>
      <c r="K37" s="68"/>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row>
    <row r="38" spans="1:51" ht="40.4" customHeight="1" thickBot="1" x14ac:dyDescent="0.4">
      <c r="A38" s="51"/>
      <c r="B38" s="84"/>
      <c r="C38" s="85"/>
      <c r="D38" s="460"/>
      <c r="E38" s="461"/>
      <c r="F38" s="460"/>
      <c r="G38" s="461"/>
      <c r="H38" s="105"/>
      <c r="I38" s="105"/>
      <c r="J38" s="87"/>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row>
    <row r="39" spans="1:51" ht="48" customHeight="1" thickBot="1" x14ac:dyDescent="0.4">
      <c r="A39" s="51"/>
      <c r="B39" s="84"/>
      <c r="C39" s="85"/>
      <c r="D39" s="460"/>
      <c r="E39" s="461"/>
      <c r="F39" s="460"/>
      <c r="G39" s="461"/>
      <c r="H39" s="105"/>
      <c r="I39" s="105"/>
      <c r="J39" s="87"/>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row>
    <row r="40" spans="1:51" ht="21.75" customHeight="1" thickBot="1" x14ac:dyDescent="0.4">
      <c r="A40" s="51"/>
      <c r="B40" s="84"/>
      <c r="C40" s="69"/>
      <c r="D40" s="69"/>
      <c r="E40" s="69"/>
      <c r="F40" s="69"/>
      <c r="G40" s="69"/>
      <c r="H40" s="95" t="s">
        <v>289</v>
      </c>
      <c r="I40" s="106"/>
      <c r="J40" s="87"/>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row>
    <row r="41" spans="1:51" ht="15" thickBot="1" x14ac:dyDescent="0.4">
      <c r="A41" s="51"/>
      <c r="B41" s="84"/>
      <c r="C41" s="69"/>
      <c r="D41" s="103" t="s">
        <v>294</v>
      </c>
      <c r="E41" s="104"/>
      <c r="F41" s="69"/>
      <c r="G41" s="69"/>
      <c r="H41" s="97"/>
      <c r="I41" s="69"/>
      <c r="J41" s="87"/>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row>
    <row r="42" spans="1:51" ht="15" thickBot="1" x14ac:dyDescent="0.4">
      <c r="A42" s="51"/>
      <c r="B42" s="84"/>
      <c r="C42" s="69"/>
      <c r="D42" s="98" t="s">
        <v>83</v>
      </c>
      <c r="E42" s="454" t="s">
        <v>297</v>
      </c>
      <c r="F42" s="455"/>
      <c r="G42" s="455"/>
      <c r="H42" s="456"/>
      <c r="I42" s="69"/>
      <c r="J42" s="87"/>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row>
    <row r="43" spans="1:51" ht="15" thickBot="1" x14ac:dyDescent="0.4">
      <c r="A43" s="51"/>
      <c r="B43" s="84"/>
      <c r="C43" s="69"/>
      <c r="D43" s="98" t="s">
        <v>86</v>
      </c>
      <c r="E43" s="454" t="s">
        <v>297</v>
      </c>
      <c r="F43" s="455"/>
      <c r="G43" s="455"/>
      <c r="H43" s="456"/>
      <c r="I43" s="69"/>
      <c r="J43" s="87"/>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row>
    <row r="44" spans="1:51" ht="15" thickBot="1" x14ac:dyDescent="0.4">
      <c r="A44" s="51"/>
      <c r="B44" s="84"/>
      <c r="C44" s="69"/>
      <c r="D44" s="98"/>
      <c r="E44" s="69"/>
      <c r="F44" s="69"/>
      <c r="G44" s="69"/>
      <c r="H44" s="69"/>
      <c r="I44" s="69"/>
      <c r="J44" s="87"/>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row>
    <row r="45" spans="1:51" ht="246.65" customHeight="1" thickBot="1" x14ac:dyDescent="0.4">
      <c r="A45" s="51"/>
      <c r="B45" s="84"/>
      <c r="C45" s="107"/>
      <c r="D45" s="468" t="s">
        <v>298</v>
      </c>
      <c r="E45" s="468"/>
      <c r="F45" s="437" t="s">
        <v>616</v>
      </c>
      <c r="G45" s="469"/>
      <c r="H45" s="469"/>
      <c r="I45" s="470"/>
      <c r="J45" s="87"/>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row>
    <row r="46" spans="1:51" s="88" customFormat="1" ht="18.75" customHeight="1" x14ac:dyDescent="0.35">
      <c r="A46" s="50"/>
      <c r="B46" s="84"/>
      <c r="C46" s="55"/>
      <c r="D46" s="55"/>
      <c r="E46" s="55"/>
      <c r="F46" s="382"/>
      <c r="G46" s="55"/>
      <c r="H46" s="83"/>
      <c r="I46" s="83"/>
      <c r="J46" s="87"/>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row>
    <row r="47" spans="1:51" s="88" customFormat="1" ht="15.75" customHeight="1" thickBot="1" x14ac:dyDescent="0.4">
      <c r="A47" s="50"/>
      <c r="B47" s="84"/>
      <c r="C47" s="69"/>
      <c r="D47" s="44"/>
      <c r="E47" s="44"/>
      <c r="F47" s="44"/>
      <c r="G47" s="108" t="s">
        <v>299</v>
      </c>
      <c r="H47" s="83"/>
      <c r="I47" s="83"/>
      <c r="J47" s="87"/>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row>
    <row r="48" spans="1:51" s="88" customFormat="1" ht="40.15" customHeight="1" x14ac:dyDescent="0.35">
      <c r="A48" s="50"/>
      <c r="B48" s="84"/>
      <c r="C48" s="69"/>
      <c r="D48" s="370"/>
      <c r="E48" s="370"/>
      <c r="F48" s="371" t="s">
        <v>300</v>
      </c>
      <c r="G48" s="471" t="s">
        <v>301</v>
      </c>
      <c r="H48" s="472"/>
      <c r="I48" s="473"/>
      <c r="J48" s="87"/>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row>
    <row r="49" spans="1:51" s="88" customFormat="1" ht="27" customHeight="1" x14ac:dyDescent="0.35">
      <c r="A49" s="50"/>
      <c r="B49" s="84"/>
      <c r="C49" s="69"/>
      <c r="D49" s="370"/>
      <c r="E49" s="370"/>
      <c r="F49" s="373" t="s">
        <v>284</v>
      </c>
      <c r="G49" s="462" t="s">
        <v>302</v>
      </c>
      <c r="H49" s="463"/>
      <c r="I49" s="464"/>
      <c r="J49" s="87"/>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row>
    <row r="50" spans="1:51" s="88" customFormat="1" ht="33.65" customHeight="1" x14ac:dyDescent="0.35">
      <c r="A50" s="50"/>
      <c r="B50" s="84"/>
      <c r="C50" s="69"/>
      <c r="D50" s="44"/>
      <c r="E50" s="44"/>
      <c r="F50" s="109" t="s">
        <v>303</v>
      </c>
      <c r="G50" s="462" t="s">
        <v>304</v>
      </c>
      <c r="H50" s="463"/>
      <c r="I50" s="464"/>
      <c r="J50" s="87"/>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row>
    <row r="51" spans="1:51" ht="39" customHeight="1" x14ac:dyDescent="0.35">
      <c r="A51" s="51"/>
      <c r="B51" s="84"/>
      <c r="C51" s="69"/>
      <c r="D51" s="44"/>
      <c r="E51" s="44"/>
      <c r="F51" s="109" t="s">
        <v>305</v>
      </c>
      <c r="G51" s="462" t="s">
        <v>306</v>
      </c>
      <c r="H51" s="463"/>
      <c r="I51" s="464"/>
      <c r="J51" s="87"/>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row>
    <row r="52" spans="1:51" ht="27.65" customHeight="1" x14ac:dyDescent="0.35">
      <c r="A52" s="51"/>
      <c r="B52" s="81"/>
      <c r="C52" s="69"/>
      <c r="D52" s="44"/>
      <c r="E52" s="44"/>
      <c r="F52" s="109" t="s">
        <v>307</v>
      </c>
      <c r="G52" s="462" t="s">
        <v>308</v>
      </c>
      <c r="H52" s="463"/>
      <c r="I52" s="464"/>
      <c r="J52" s="82"/>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row>
    <row r="53" spans="1:51" s="141" customFormat="1" ht="39.65" customHeight="1" thickBot="1" x14ac:dyDescent="0.4">
      <c r="A53" s="311"/>
      <c r="B53" s="374"/>
      <c r="C53" s="368"/>
      <c r="D53" s="369"/>
      <c r="E53" s="369"/>
      <c r="F53" s="110" t="s">
        <v>309</v>
      </c>
      <c r="G53" s="465" t="s">
        <v>310</v>
      </c>
      <c r="H53" s="466"/>
      <c r="I53" s="467"/>
      <c r="J53" s="375"/>
    </row>
    <row r="54" spans="1:51" ht="15" thickBot="1" x14ac:dyDescent="0.4">
      <c r="A54" s="51"/>
      <c r="B54" s="111"/>
      <c r="C54" s="112"/>
      <c r="D54" s="61"/>
      <c r="E54" s="61"/>
      <c r="F54" s="61"/>
      <c r="G54" s="61"/>
      <c r="H54" s="113"/>
      <c r="I54" s="113"/>
      <c r="J54" s="114"/>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row>
    <row r="55" spans="1:51" ht="50.15" customHeight="1" x14ac:dyDescent="0.35">
      <c r="A55" s="51"/>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row>
    <row r="56" spans="1:51" ht="50.15" customHeight="1" x14ac:dyDescent="0.35">
      <c r="A56" s="51"/>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row>
    <row r="57" spans="1:51" ht="49.5" customHeight="1" x14ac:dyDescent="0.35">
      <c r="A57" s="51"/>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row>
    <row r="58" spans="1:51" ht="50.15" customHeight="1" x14ac:dyDescent="0.35">
      <c r="A58" s="51"/>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row>
    <row r="59" spans="1:51" ht="50.15" customHeight="1" x14ac:dyDescent="0.35">
      <c r="A59" s="51"/>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row>
    <row r="60" spans="1:51" ht="50.15" customHeight="1" x14ac:dyDescent="0.35">
      <c r="A60" s="51"/>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row>
    <row r="61" spans="1:51" x14ac:dyDescent="0.35">
      <c r="A61" s="51"/>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row>
    <row r="62" spans="1:51" x14ac:dyDescent="0.35">
      <c r="A62" s="51"/>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row>
    <row r="63" spans="1:51" x14ac:dyDescent="0.35">
      <c r="A63" s="51"/>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row>
    <row r="64" spans="1:51" x14ac:dyDescent="0.35">
      <c r="A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row>
    <row r="65" spans="1:51" x14ac:dyDescent="0.3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row>
    <row r="66" spans="1:51" x14ac:dyDescent="0.3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row>
    <row r="67" spans="1:51" x14ac:dyDescent="0.3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row>
    <row r="68" spans="1:51" x14ac:dyDescent="0.35">
      <c r="A68" s="73"/>
      <c r="B68" s="73"/>
      <c r="C68" s="73"/>
      <c r="D68" s="73"/>
      <c r="E68" s="73"/>
      <c r="F68" s="73"/>
      <c r="G68" s="73"/>
      <c r="H68" s="73"/>
      <c r="I68" s="73"/>
      <c r="J68" s="73"/>
      <c r="K68" s="73"/>
    </row>
    <row r="69" spans="1:51" x14ac:dyDescent="0.35">
      <c r="A69" s="73"/>
      <c r="B69" s="73"/>
      <c r="C69" s="73"/>
      <c r="D69" s="73"/>
      <c r="E69" s="73"/>
      <c r="F69" s="73"/>
      <c r="G69" s="73"/>
      <c r="H69" s="73"/>
      <c r="I69" s="73"/>
      <c r="J69" s="73"/>
      <c r="K69" s="73"/>
    </row>
    <row r="70" spans="1:51" x14ac:dyDescent="0.35">
      <c r="A70" s="73"/>
      <c r="B70" s="73"/>
      <c r="C70" s="73"/>
      <c r="D70" s="73"/>
      <c r="E70" s="73"/>
      <c r="F70" s="73"/>
      <c r="G70" s="73"/>
      <c r="H70" s="73"/>
      <c r="I70" s="73"/>
      <c r="J70" s="73"/>
      <c r="K70" s="73"/>
    </row>
    <row r="71" spans="1:51" x14ac:dyDescent="0.35">
      <c r="A71" s="73"/>
      <c r="B71" s="73"/>
      <c r="C71" s="73"/>
      <c r="D71" s="73"/>
      <c r="E71" s="73"/>
      <c r="F71" s="73"/>
      <c r="G71" s="73"/>
      <c r="H71" s="73"/>
      <c r="I71" s="73"/>
      <c r="J71" s="73"/>
      <c r="K71" s="73"/>
    </row>
    <row r="72" spans="1:51" x14ac:dyDescent="0.35">
      <c r="A72" s="73"/>
      <c r="B72" s="73"/>
      <c r="C72" s="73"/>
      <c r="D72" s="73"/>
      <c r="E72" s="73"/>
      <c r="F72" s="73"/>
      <c r="G72" s="73"/>
      <c r="H72" s="73"/>
      <c r="I72" s="73"/>
      <c r="J72" s="73"/>
      <c r="K72" s="73"/>
    </row>
    <row r="73" spans="1:51" x14ac:dyDescent="0.35">
      <c r="A73" s="73"/>
      <c r="B73" s="73"/>
      <c r="C73" s="73"/>
      <c r="D73" s="73"/>
      <c r="E73" s="73"/>
      <c r="F73" s="73"/>
      <c r="G73" s="73"/>
      <c r="H73" s="73"/>
      <c r="I73" s="73"/>
      <c r="J73" s="73"/>
      <c r="K73" s="73"/>
    </row>
    <row r="74" spans="1:51" x14ac:dyDescent="0.35">
      <c r="A74" s="73"/>
      <c r="B74" s="73"/>
      <c r="C74" s="73"/>
      <c r="D74" s="73"/>
      <c r="E74" s="73"/>
      <c r="F74" s="73"/>
      <c r="G74" s="73"/>
      <c r="H74" s="73"/>
      <c r="I74" s="73"/>
      <c r="J74" s="73"/>
      <c r="K74" s="73"/>
    </row>
    <row r="75" spans="1:51" x14ac:dyDescent="0.35">
      <c r="A75" s="73"/>
      <c r="B75" s="73"/>
      <c r="C75" s="73"/>
      <c r="D75" s="73"/>
      <c r="E75" s="73"/>
      <c r="F75" s="73"/>
      <c r="G75" s="73"/>
      <c r="H75" s="73"/>
      <c r="I75" s="73"/>
      <c r="J75" s="73"/>
      <c r="K75" s="73"/>
    </row>
    <row r="76" spans="1:51" x14ac:dyDescent="0.35">
      <c r="A76" s="73"/>
      <c r="B76" s="73"/>
      <c r="C76" s="73"/>
      <c r="D76" s="73"/>
      <c r="E76" s="73"/>
      <c r="F76" s="73"/>
      <c r="G76" s="73"/>
      <c r="H76" s="73"/>
      <c r="I76" s="73"/>
      <c r="J76" s="73"/>
      <c r="K76" s="73"/>
    </row>
    <row r="77" spans="1:51" x14ac:dyDescent="0.35">
      <c r="A77" s="73"/>
      <c r="B77" s="73"/>
      <c r="C77" s="73"/>
      <c r="D77" s="73"/>
      <c r="E77" s="73"/>
      <c r="F77" s="73"/>
      <c r="G77" s="73"/>
      <c r="H77" s="73"/>
      <c r="I77" s="73"/>
      <c r="J77" s="73"/>
      <c r="K77" s="73"/>
    </row>
    <row r="78" spans="1:51" x14ac:dyDescent="0.35">
      <c r="A78" s="73"/>
      <c r="B78" s="73"/>
      <c r="C78" s="73"/>
      <c r="D78" s="73"/>
      <c r="E78" s="73"/>
      <c r="F78" s="73"/>
      <c r="G78" s="73"/>
      <c r="H78" s="73"/>
      <c r="I78" s="73"/>
      <c r="J78" s="73"/>
      <c r="K78" s="73"/>
    </row>
    <row r="79" spans="1:51" x14ac:dyDescent="0.35">
      <c r="A79" s="73"/>
      <c r="B79" s="73"/>
      <c r="C79" s="73"/>
      <c r="D79" s="73"/>
      <c r="E79" s="73"/>
      <c r="F79" s="73"/>
      <c r="G79" s="73"/>
      <c r="H79" s="73"/>
      <c r="I79" s="73"/>
      <c r="J79" s="73"/>
      <c r="K79" s="73"/>
    </row>
    <row r="80" spans="1:51" x14ac:dyDescent="0.35">
      <c r="A80" s="73"/>
      <c r="B80" s="73"/>
      <c r="C80" s="73"/>
      <c r="D80" s="73"/>
      <c r="E80" s="73"/>
      <c r="F80" s="73"/>
      <c r="G80" s="73"/>
      <c r="H80" s="73"/>
      <c r="I80" s="73"/>
      <c r="J80" s="73"/>
      <c r="K80" s="73"/>
    </row>
    <row r="81" spans="1:11" x14ac:dyDescent="0.35">
      <c r="A81" s="73"/>
      <c r="B81" s="73"/>
      <c r="C81" s="73"/>
      <c r="D81" s="73"/>
      <c r="E81" s="73"/>
      <c r="F81" s="73"/>
      <c r="G81" s="73"/>
      <c r="H81" s="73"/>
      <c r="I81" s="73"/>
      <c r="J81" s="73"/>
      <c r="K81" s="73"/>
    </row>
    <row r="82" spans="1:11" x14ac:dyDescent="0.35">
      <c r="A82" s="73"/>
      <c r="B82" s="73"/>
      <c r="C82" s="73"/>
      <c r="D82" s="73"/>
      <c r="E82" s="73"/>
      <c r="F82" s="73"/>
      <c r="G82" s="73"/>
      <c r="H82" s="73"/>
      <c r="I82" s="73"/>
      <c r="J82" s="73"/>
      <c r="K82" s="73"/>
    </row>
    <row r="83" spans="1:11" x14ac:dyDescent="0.35">
      <c r="A83" s="73"/>
      <c r="B83" s="73"/>
      <c r="C83" s="73"/>
      <c r="D83" s="73"/>
      <c r="E83" s="73"/>
      <c r="F83" s="73"/>
      <c r="G83" s="73"/>
      <c r="H83" s="73"/>
      <c r="I83" s="73"/>
      <c r="J83" s="73"/>
      <c r="K83" s="73"/>
    </row>
    <row r="84" spans="1:11" x14ac:dyDescent="0.35">
      <c r="A84" s="73"/>
      <c r="B84" s="73"/>
      <c r="C84" s="73"/>
      <c r="D84" s="73"/>
      <c r="E84" s="73"/>
      <c r="F84" s="73"/>
      <c r="G84" s="73"/>
      <c r="H84" s="73"/>
      <c r="I84" s="73"/>
      <c r="J84" s="73"/>
      <c r="K84" s="73"/>
    </row>
    <row r="85" spans="1:11" x14ac:dyDescent="0.35">
      <c r="A85" s="73"/>
      <c r="B85" s="73"/>
      <c r="C85" s="73"/>
      <c r="D85" s="73"/>
      <c r="E85" s="73"/>
      <c r="F85" s="73"/>
      <c r="G85" s="73"/>
      <c r="H85" s="73"/>
      <c r="I85" s="73"/>
      <c r="J85" s="73"/>
      <c r="K85" s="73"/>
    </row>
    <row r="86" spans="1:11" x14ac:dyDescent="0.35">
      <c r="A86" s="73"/>
      <c r="B86" s="73"/>
      <c r="C86" s="73"/>
      <c r="D86" s="73"/>
      <c r="E86" s="73"/>
      <c r="F86" s="73"/>
      <c r="G86" s="73"/>
      <c r="H86" s="73"/>
      <c r="I86" s="73"/>
      <c r="J86" s="73"/>
      <c r="K86" s="73"/>
    </row>
    <row r="87" spans="1:11" x14ac:dyDescent="0.35">
      <c r="A87" s="73"/>
      <c r="B87" s="73"/>
      <c r="C87" s="73"/>
      <c r="D87" s="73"/>
      <c r="E87" s="73"/>
      <c r="F87" s="73"/>
      <c r="G87" s="73"/>
      <c r="H87" s="73"/>
      <c r="I87" s="73"/>
      <c r="J87" s="73"/>
      <c r="K87" s="73"/>
    </row>
    <row r="88" spans="1:11" x14ac:dyDescent="0.35">
      <c r="A88" s="73"/>
      <c r="B88" s="73"/>
      <c r="C88" s="73"/>
      <c r="D88" s="73"/>
      <c r="E88" s="73"/>
      <c r="F88" s="73"/>
      <c r="G88" s="73"/>
      <c r="H88" s="73"/>
      <c r="I88" s="73"/>
      <c r="J88" s="73"/>
      <c r="K88" s="73"/>
    </row>
    <row r="89" spans="1:11" x14ac:dyDescent="0.35">
      <c r="A89" s="73"/>
      <c r="B89" s="73"/>
      <c r="C89" s="73"/>
      <c r="D89" s="73"/>
      <c r="E89" s="73"/>
      <c r="F89" s="73"/>
      <c r="G89" s="73"/>
      <c r="H89" s="73"/>
      <c r="I89" s="73"/>
      <c r="J89" s="73"/>
      <c r="K89" s="73"/>
    </row>
    <row r="90" spans="1:11" x14ac:dyDescent="0.35">
      <c r="A90" s="73"/>
      <c r="B90" s="73"/>
      <c r="C90" s="73"/>
      <c r="D90" s="73"/>
      <c r="E90" s="73"/>
      <c r="F90" s="73"/>
      <c r="G90" s="73"/>
      <c r="H90" s="73"/>
      <c r="I90" s="73"/>
      <c r="J90" s="73"/>
      <c r="K90" s="73"/>
    </row>
    <row r="91" spans="1:11" x14ac:dyDescent="0.35">
      <c r="A91" s="73"/>
      <c r="B91" s="73"/>
      <c r="C91" s="73"/>
      <c r="D91" s="73"/>
      <c r="E91" s="73"/>
      <c r="F91" s="73"/>
      <c r="G91" s="73"/>
      <c r="H91" s="73"/>
      <c r="I91" s="73"/>
      <c r="J91" s="73"/>
      <c r="K91" s="73"/>
    </row>
    <row r="92" spans="1:11" x14ac:dyDescent="0.35">
      <c r="A92" s="73"/>
      <c r="B92" s="73"/>
      <c r="C92" s="73"/>
      <c r="D92" s="73"/>
      <c r="E92" s="73"/>
      <c r="F92" s="73"/>
      <c r="G92" s="73"/>
      <c r="H92" s="73"/>
      <c r="I92" s="73"/>
      <c r="J92" s="73"/>
      <c r="K92" s="73"/>
    </row>
    <row r="93" spans="1:11" x14ac:dyDescent="0.35">
      <c r="A93" s="73"/>
      <c r="B93" s="73"/>
      <c r="C93" s="73"/>
      <c r="D93" s="73"/>
      <c r="E93" s="73"/>
      <c r="F93" s="73"/>
      <c r="G93" s="73"/>
      <c r="H93" s="73"/>
      <c r="I93" s="73"/>
      <c r="J93" s="73"/>
      <c r="K93" s="73"/>
    </row>
    <row r="94" spans="1:11" x14ac:dyDescent="0.35">
      <c r="A94" s="73"/>
      <c r="B94" s="73"/>
      <c r="C94" s="73"/>
      <c r="D94" s="73"/>
      <c r="E94" s="73"/>
      <c r="F94" s="73"/>
      <c r="G94" s="73"/>
      <c r="H94" s="73"/>
      <c r="I94" s="73"/>
      <c r="J94" s="73"/>
      <c r="K94" s="73"/>
    </row>
    <row r="95" spans="1:11" x14ac:dyDescent="0.35">
      <c r="A95" s="73"/>
      <c r="B95" s="73"/>
      <c r="C95" s="73"/>
      <c r="D95" s="73"/>
      <c r="E95" s="73"/>
      <c r="F95" s="73"/>
      <c r="G95" s="73"/>
      <c r="H95" s="73"/>
      <c r="I95" s="73"/>
      <c r="J95" s="73"/>
      <c r="K95" s="73"/>
    </row>
    <row r="96" spans="1:11" x14ac:dyDescent="0.35">
      <c r="A96" s="73"/>
      <c r="B96" s="73"/>
      <c r="C96" s="73"/>
      <c r="D96" s="73"/>
      <c r="E96" s="73"/>
      <c r="F96" s="73"/>
      <c r="G96" s="73"/>
      <c r="H96" s="73"/>
      <c r="I96" s="73"/>
      <c r="J96" s="73"/>
      <c r="K96" s="73"/>
    </row>
    <row r="97" spans="1:11" x14ac:dyDescent="0.35">
      <c r="A97" s="73"/>
      <c r="B97" s="73"/>
      <c r="C97" s="73"/>
      <c r="D97" s="73"/>
      <c r="E97" s="73"/>
      <c r="F97" s="73"/>
      <c r="G97" s="73"/>
      <c r="H97" s="73"/>
      <c r="I97" s="73"/>
      <c r="J97" s="73"/>
      <c r="K97" s="73"/>
    </row>
    <row r="98" spans="1:11" x14ac:dyDescent="0.35">
      <c r="A98" s="73"/>
      <c r="B98" s="73"/>
      <c r="C98" s="73"/>
      <c r="D98" s="73"/>
      <c r="E98" s="73"/>
      <c r="F98" s="73"/>
      <c r="G98" s="73"/>
      <c r="H98" s="73"/>
      <c r="I98" s="73"/>
      <c r="J98" s="73"/>
      <c r="K98" s="73"/>
    </row>
    <row r="99" spans="1:11" x14ac:dyDescent="0.35">
      <c r="A99" s="73"/>
      <c r="B99" s="73"/>
      <c r="C99" s="73"/>
      <c r="D99" s="73"/>
      <c r="E99" s="73"/>
      <c r="F99" s="73"/>
      <c r="G99" s="73"/>
      <c r="H99" s="73"/>
      <c r="I99" s="73"/>
      <c r="J99" s="73"/>
      <c r="K99" s="73"/>
    </row>
    <row r="100" spans="1:11" x14ac:dyDescent="0.35">
      <c r="A100" s="73"/>
      <c r="B100" s="73"/>
      <c r="C100" s="73"/>
      <c r="D100" s="73"/>
      <c r="E100" s="73"/>
      <c r="F100" s="73"/>
      <c r="G100" s="73"/>
      <c r="H100" s="73"/>
      <c r="I100" s="73"/>
      <c r="J100" s="73"/>
      <c r="K100" s="73"/>
    </row>
    <row r="101" spans="1:11" x14ac:dyDescent="0.35">
      <c r="A101" s="73"/>
      <c r="B101" s="73"/>
      <c r="C101" s="73"/>
      <c r="D101" s="73"/>
      <c r="E101" s="73"/>
      <c r="F101" s="73"/>
      <c r="G101" s="73"/>
      <c r="H101" s="73"/>
      <c r="I101" s="73"/>
      <c r="J101" s="73"/>
      <c r="K101" s="73"/>
    </row>
    <row r="102" spans="1:11" x14ac:dyDescent="0.35">
      <c r="A102" s="73"/>
      <c r="B102" s="73"/>
      <c r="C102" s="73"/>
      <c r="D102" s="73"/>
      <c r="E102" s="73"/>
      <c r="F102" s="73"/>
      <c r="G102" s="73"/>
      <c r="H102" s="73"/>
      <c r="I102" s="73"/>
      <c r="J102" s="73"/>
      <c r="K102" s="73"/>
    </row>
    <row r="103" spans="1:11" x14ac:dyDescent="0.35">
      <c r="A103" s="73"/>
      <c r="B103" s="73"/>
      <c r="H103" s="73"/>
      <c r="I103" s="73"/>
      <c r="J103" s="73"/>
      <c r="K103" s="73"/>
    </row>
    <row r="104" spans="1:11" x14ac:dyDescent="0.35">
      <c r="A104" s="73"/>
      <c r="B104" s="73"/>
      <c r="H104" s="73"/>
      <c r="I104" s="73"/>
      <c r="J104" s="73"/>
      <c r="K104" s="73"/>
    </row>
    <row r="105" spans="1:11" x14ac:dyDescent="0.35">
      <c r="A105" s="73"/>
      <c r="B105" s="73"/>
      <c r="H105" s="73"/>
      <c r="I105" s="73"/>
      <c r="J105" s="73"/>
      <c r="K105" s="73"/>
    </row>
    <row r="106" spans="1:11" x14ac:dyDescent="0.35">
      <c r="A106" s="73"/>
      <c r="B106" s="73"/>
      <c r="H106" s="73"/>
      <c r="I106" s="73"/>
      <c r="J106" s="73"/>
      <c r="K106" s="73"/>
    </row>
    <row r="107" spans="1:11" x14ac:dyDescent="0.35">
      <c r="A107" s="73"/>
      <c r="B107" s="73"/>
      <c r="H107" s="73"/>
      <c r="I107" s="73"/>
      <c r="J107" s="73"/>
      <c r="K107" s="73"/>
    </row>
    <row r="108" spans="1:11" x14ac:dyDescent="0.35">
      <c r="A108" s="73"/>
      <c r="B108" s="73"/>
      <c r="H108" s="73"/>
      <c r="I108" s="73"/>
      <c r="J108" s="73"/>
      <c r="K108" s="73"/>
    </row>
    <row r="109" spans="1:11" x14ac:dyDescent="0.35">
      <c r="A109" s="73"/>
      <c r="B109" s="73"/>
      <c r="H109" s="73"/>
      <c r="I109" s="73"/>
      <c r="J109" s="73"/>
      <c r="K109" s="73"/>
    </row>
    <row r="110" spans="1:11" x14ac:dyDescent="0.35">
      <c r="A110" s="73"/>
      <c r="B110" s="73"/>
      <c r="H110" s="73"/>
      <c r="I110" s="73"/>
      <c r="J110" s="73"/>
      <c r="K110" s="73"/>
    </row>
    <row r="111" spans="1:11" x14ac:dyDescent="0.35">
      <c r="A111" s="73"/>
      <c r="B111" s="73"/>
      <c r="H111" s="73"/>
      <c r="I111" s="73"/>
      <c r="J111" s="73"/>
      <c r="K111" s="73"/>
    </row>
    <row r="112" spans="1:11" x14ac:dyDescent="0.35">
      <c r="B112" s="73"/>
      <c r="J112" s="73"/>
    </row>
  </sheetData>
  <mergeCells count="51">
    <mergeCell ref="G52:I52"/>
    <mergeCell ref="G53:I53"/>
    <mergeCell ref="D45:E45"/>
    <mergeCell ref="F45:I45"/>
    <mergeCell ref="G48:I48"/>
    <mergeCell ref="G49:I49"/>
    <mergeCell ref="G50:I50"/>
    <mergeCell ref="G51:I51"/>
    <mergeCell ref="E43:H43"/>
    <mergeCell ref="E33:H33"/>
    <mergeCell ref="E34:H34"/>
    <mergeCell ref="D36:E36"/>
    <mergeCell ref="F36:G36"/>
    <mergeCell ref="D37:E37"/>
    <mergeCell ref="F37:G37"/>
    <mergeCell ref="D38:E38"/>
    <mergeCell ref="F38:G38"/>
    <mergeCell ref="D39:E39"/>
    <mergeCell ref="F39:G39"/>
    <mergeCell ref="E42:H42"/>
    <mergeCell ref="D28:E28"/>
    <mergeCell ref="F28:G28"/>
    <mergeCell ref="D29:E29"/>
    <mergeCell ref="F29:G29"/>
    <mergeCell ref="D30:E30"/>
    <mergeCell ref="F30:G30"/>
    <mergeCell ref="D24:E24"/>
    <mergeCell ref="F24:G24"/>
    <mergeCell ref="D25:E25"/>
    <mergeCell ref="F25:G25"/>
    <mergeCell ref="D27:E27"/>
    <mergeCell ref="F27:G27"/>
    <mergeCell ref="D23:E23"/>
    <mergeCell ref="F23:G23"/>
    <mergeCell ref="D8:E8"/>
    <mergeCell ref="F8:G8"/>
    <mergeCell ref="D9:E9"/>
    <mergeCell ref="F9:G9"/>
    <mergeCell ref="D12:I12"/>
    <mergeCell ref="E13:H13"/>
    <mergeCell ref="E14:H14"/>
    <mergeCell ref="C16:H16"/>
    <mergeCell ref="D17:I20"/>
    <mergeCell ref="D22:E22"/>
    <mergeCell ref="F22:G22"/>
    <mergeCell ref="C3:I3"/>
    <mergeCell ref="C4:I4"/>
    <mergeCell ref="D6:E6"/>
    <mergeCell ref="F6:G6"/>
    <mergeCell ref="D7:E7"/>
    <mergeCell ref="F7:G7"/>
  </mergeCells>
  <hyperlinks>
    <hyperlink ref="E34" r:id="rId1" xr:uid="{00000000-0004-0000-0300-000000000000}"/>
  </hyperlinks>
  <pageMargins left="0.2" right="0.21" top="0.17000000000000004" bottom="0.17000000000000004" header="0.17000000000000004" footer="0.17000000000000004"/>
  <pageSetup paperSize="8" scale="6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0"/>
  <sheetViews>
    <sheetView topLeftCell="A17" zoomScale="85" zoomScaleNormal="85" workbookViewId="0">
      <selection activeCell="E17" sqref="E17"/>
    </sheetView>
  </sheetViews>
  <sheetFormatPr defaultColWidth="8.7265625" defaultRowHeight="14" x14ac:dyDescent="0.3"/>
  <cols>
    <col min="1" max="1" width="2.26953125" style="52" customWidth="1"/>
    <col min="2" max="2" width="5.1796875" style="52" customWidth="1"/>
    <col min="3" max="3" width="37.453125" style="310" customWidth="1"/>
    <col min="4" max="4" width="13.7265625" style="311" customWidth="1"/>
    <col min="5" max="5" width="22.7265625" style="51" customWidth="1"/>
    <col min="6" max="6" width="115.26953125" style="51" customWidth="1"/>
    <col min="7" max="7" width="9.7265625" style="52" customWidth="1"/>
    <col min="8" max="8" width="1.453125" style="312" customWidth="1"/>
    <col min="9" max="16384" width="8.7265625" style="312"/>
  </cols>
  <sheetData>
    <row r="1" spans="2:12" s="312" customFormat="1" ht="14.5" thickBot="1" x14ac:dyDescent="0.35">
      <c r="B1" s="52"/>
      <c r="C1" s="310"/>
      <c r="D1" s="311"/>
      <c r="E1" s="51"/>
      <c r="F1" s="51"/>
      <c r="G1" s="52"/>
    </row>
    <row r="2" spans="2:12" s="312" customFormat="1" ht="14.5" thickBot="1" x14ac:dyDescent="0.35">
      <c r="B2" s="313"/>
      <c r="C2" s="314"/>
      <c r="D2" s="315"/>
      <c r="E2" s="53"/>
      <c r="F2" s="53"/>
      <c r="G2" s="54"/>
    </row>
    <row r="3" spans="2:12" s="312" customFormat="1" ht="29.25" customHeight="1" thickBot="1" x14ac:dyDescent="0.35">
      <c r="B3" s="194"/>
      <c r="C3" s="498" t="s">
        <v>554</v>
      </c>
      <c r="D3" s="499"/>
      <c r="E3" s="499"/>
      <c r="F3" s="500"/>
      <c r="G3" s="66"/>
    </row>
    <row r="4" spans="2:12" s="312" customFormat="1" x14ac:dyDescent="0.3">
      <c r="B4" s="501"/>
      <c r="C4" s="502"/>
      <c r="D4" s="502"/>
      <c r="E4" s="502"/>
      <c r="F4" s="502"/>
      <c r="G4" s="66"/>
    </row>
    <row r="5" spans="2:12" s="312" customFormat="1" x14ac:dyDescent="0.3">
      <c r="B5" s="67"/>
      <c r="C5" s="503" t="s">
        <v>529</v>
      </c>
      <c r="D5" s="503"/>
      <c r="E5" s="57"/>
      <c r="F5" s="55"/>
      <c r="G5" s="66"/>
    </row>
    <row r="6" spans="2:12" s="312" customFormat="1" ht="14.5" thickBot="1" x14ac:dyDescent="0.35">
      <c r="B6" s="67"/>
      <c r="C6" s="480" t="s">
        <v>530</v>
      </c>
      <c r="D6" s="480"/>
      <c r="E6" s="480"/>
      <c r="F6" s="480"/>
      <c r="G6" s="66"/>
    </row>
    <row r="7" spans="2:12" s="312" customFormat="1" ht="14.5" thickBot="1" x14ac:dyDescent="0.35">
      <c r="B7" s="67"/>
      <c r="C7" s="70" t="s">
        <v>531</v>
      </c>
      <c r="D7" s="316" t="s">
        <v>532</v>
      </c>
      <c r="E7" s="496" t="s">
        <v>533</v>
      </c>
      <c r="F7" s="497"/>
      <c r="G7" s="66"/>
    </row>
    <row r="8" spans="2:12" s="312" customFormat="1" ht="90.75" customHeight="1" thickBot="1" x14ac:dyDescent="0.35">
      <c r="B8" s="488" t="s">
        <v>534</v>
      </c>
      <c r="C8" s="308" t="s">
        <v>535</v>
      </c>
      <c r="D8" s="317" t="s">
        <v>536</v>
      </c>
      <c r="E8" s="486" t="s">
        <v>557</v>
      </c>
      <c r="F8" s="487"/>
      <c r="G8" s="66"/>
    </row>
    <row r="9" spans="2:12" s="312" customFormat="1" ht="409.5" customHeight="1" thickBot="1" x14ac:dyDescent="0.35">
      <c r="B9" s="489"/>
      <c r="C9" s="318" t="s">
        <v>537</v>
      </c>
      <c r="D9" s="317" t="s">
        <v>536</v>
      </c>
      <c r="E9" s="486" t="s">
        <v>605</v>
      </c>
      <c r="F9" s="487"/>
      <c r="G9" s="66"/>
    </row>
    <row r="10" spans="2:12" s="312" customFormat="1" ht="213" customHeight="1" thickBot="1" x14ac:dyDescent="0.35">
      <c r="B10" s="489"/>
      <c r="C10" s="318" t="s">
        <v>538</v>
      </c>
      <c r="D10" s="319" t="s">
        <v>540</v>
      </c>
      <c r="E10" s="486" t="s">
        <v>633</v>
      </c>
      <c r="F10" s="487"/>
      <c r="G10" s="66"/>
    </row>
    <row r="11" spans="2:12" s="312" customFormat="1" ht="117" customHeight="1" thickBot="1" x14ac:dyDescent="0.35">
      <c r="B11" s="504"/>
      <c r="C11" s="318" t="s">
        <v>539</v>
      </c>
      <c r="D11" s="319" t="s">
        <v>540</v>
      </c>
      <c r="E11" s="486" t="s">
        <v>604</v>
      </c>
      <c r="F11" s="487"/>
      <c r="G11" s="66"/>
    </row>
    <row r="12" spans="2:12" s="312" customFormat="1" ht="294" customHeight="1" thickBot="1" x14ac:dyDescent="0.35">
      <c r="B12" s="488" t="s">
        <v>541</v>
      </c>
      <c r="C12" s="320" t="s">
        <v>542</v>
      </c>
      <c r="D12" s="321" t="s">
        <v>536</v>
      </c>
      <c r="E12" s="486" t="s">
        <v>615</v>
      </c>
      <c r="F12" s="487"/>
      <c r="G12" s="66"/>
    </row>
    <row r="13" spans="2:12" s="312" customFormat="1" ht="159" customHeight="1" thickBot="1" x14ac:dyDescent="0.35">
      <c r="B13" s="489"/>
      <c r="C13" s="322" t="s">
        <v>543</v>
      </c>
      <c r="D13" s="319" t="s">
        <v>540</v>
      </c>
      <c r="E13" s="486" t="s">
        <v>630</v>
      </c>
      <c r="F13" s="487"/>
      <c r="G13" s="66"/>
    </row>
    <row r="14" spans="2:12" s="312" customFormat="1" ht="135.65" customHeight="1" thickBot="1" x14ac:dyDescent="0.35">
      <c r="B14" s="490" t="s">
        <v>544</v>
      </c>
      <c r="C14" s="318" t="s">
        <v>545</v>
      </c>
      <c r="D14" s="321" t="s">
        <v>536</v>
      </c>
      <c r="E14" s="486" t="s">
        <v>592</v>
      </c>
      <c r="F14" s="487"/>
      <c r="G14" s="66"/>
    </row>
    <row r="15" spans="2:12" s="312" customFormat="1" ht="295.5" customHeight="1" thickBot="1" x14ac:dyDescent="0.35">
      <c r="B15" s="491"/>
      <c r="C15" s="309" t="s">
        <v>546</v>
      </c>
      <c r="D15" s="319" t="s">
        <v>540</v>
      </c>
      <c r="E15" s="486" t="s">
        <v>606</v>
      </c>
      <c r="F15" s="487"/>
      <c r="G15" s="66"/>
    </row>
    <row r="16" spans="2:12" s="312" customFormat="1" ht="173.25" customHeight="1" thickBot="1" x14ac:dyDescent="0.35">
      <c r="B16" s="492"/>
      <c r="C16" s="320" t="s">
        <v>547</v>
      </c>
      <c r="D16" s="321" t="s">
        <v>536</v>
      </c>
      <c r="E16" s="486" t="s">
        <v>607</v>
      </c>
      <c r="F16" s="487"/>
      <c r="G16" s="66"/>
      <c r="H16" s="339"/>
      <c r="I16" s="339"/>
      <c r="J16" s="339"/>
      <c r="K16" s="339"/>
      <c r="L16" s="339"/>
    </row>
    <row r="17" spans="2:12" s="312" customFormat="1" x14ac:dyDescent="0.3">
      <c r="B17" s="67"/>
      <c r="C17" s="55"/>
      <c r="D17" s="55"/>
      <c r="E17" s="55"/>
      <c r="F17" s="55"/>
      <c r="G17" s="66"/>
      <c r="H17" s="339"/>
      <c r="I17" s="339"/>
      <c r="J17" s="339"/>
      <c r="K17" s="339"/>
      <c r="L17" s="339"/>
    </row>
    <row r="18" spans="2:12" s="312" customFormat="1" x14ac:dyDescent="0.3">
      <c r="B18" s="67"/>
      <c r="C18" s="493" t="s">
        <v>548</v>
      </c>
      <c r="D18" s="493"/>
      <c r="E18" s="493"/>
      <c r="F18" s="493"/>
      <c r="G18" s="66"/>
      <c r="H18" s="339"/>
      <c r="I18" s="339"/>
      <c r="J18" s="339"/>
      <c r="K18" s="339"/>
      <c r="L18" s="339"/>
    </row>
    <row r="19" spans="2:12" s="312" customFormat="1" ht="34.9" customHeight="1" thickBot="1" x14ac:dyDescent="0.35">
      <c r="B19" s="67"/>
      <c r="C19" s="494"/>
      <c r="D19" s="495"/>
      <c r="E19" s="495"/>
      <c r="F19" s="495"/>
      <c r="G19" s="66"/>
      <c r="H19" s="339"/>
      <c r="I19" s="339"/>
      <c r="J19" s="339"/>
      <c r="K19" s="339"/>
      <c r="L19" s="339"/>
    </row>
    <row r="20" spans="2:12" s="312" customFormat="1" ht="14.5" thickBot="1" x14ac:dyDescent="0.35">
      <c r="B20" s="67"/>
      <c r="C20" s="70" t="s">
        <v>531</v>
      </c>
      <c r="D20" s="316" t="s">
        <v>532</v>
      </c>
      <c r="E20" s="496" t="s">
        <v>533</v>
      </c>
      <c r="F20" s="497"/>
      <c r="G20" s="66"/>
      <c r="H20" s="339"/>
      <c r="I20" s="339"/>
      <c r="J20" s="339"/>
      <c r="K20" s="339"/>
      <c r="L20" s="339"/>
    </row>
    <row r="21" spans="2:12" s="312" customFormat="1" ht="195.75" customHeight="1" thickBot="1" x14ac:dyDescent="0.35">
      <c r="B21" s="67"/>
      <c r="C21" s="60" t="s">
        <v>549</v>
      </c>
      <c r="D21" s="321" t="s">
        <v>536</v>
      </c>
      <c r="E21" s="486" t="s">
        <v>623</v>
      </c>
      <c r="F21" s="487"/>
      <c r="G21" s="66"/>
      <c r="H21" s="339"/>
      <c r="I21" s="339"/>
      <c r="J21" s="339"/>
      <c r="K21" s="339"/>
      <c r="L21" s="339"/>
    </row>
    <row r="22" spans="2:12" s="312" customFormat="1" ht="58.15" customHeight="1" thickBot="1" x14ac:dyDescent="0.35">
      <c r="B22" s="67"/>
      <c r="C22" s="60" t="s">
        <v>550</v>
      </c>
      <c r="D22" s="323" t="s">
        <v>540</v>
      </c>
      <c r="E22" s="486" t="s">
        <v>558</v>
      </c>
      <c r="F22" s="487"/>
      <c r="G22" s="66"/>
      <c r="H22" s="339"/>
      <c r="I22" s="339"/>
      <c r="J22" s="339"/>
      <c r="K22" s="339"/>
      <c r="L22" s="339"/>
    </row>
    <row r="23" spans="2:12" s="312" customFormat="1" ht="81" customHeight="1" thickBot="1" x14ac:dyDescent="0.35">
      <c r="B23" s="67"/>
      <c r="C23" s="60" t="s">
        <v>556</v>
      </c>
      <c r="D23" s="317" t="s">
        <v>536</v>
      </c>
      <c r="E23" s="486" t="s">
        <v>624</v>
      </c>
      <c r="F23" s="487"/>
      <c r="G23" s="66"/>
      <c r="H23" s="339"/>
      <c r="I23" s="339"/>
      <c r="J23" s="339"/>
      <c r="K23" s="339"/>
      <c r="L23" s="339"/>
    </row>
    <row r="24" spans="2:12" s="312" customFormat="1" x14ac:dyDescent="0.3">
      <c r="B24" s="67"/>
      <c r="C24" s="479" t="s">
        <v>551</v>
      </c>
      <c r="D24" s="479"/>
      <c r="E24" s="479"/>
      <c r="F24" s="479"/>
      <c r="G24" s="66"/>
      <c r="H24" s="339"/>
      <c r="I24" s="339"/>
      <c r="J24" s="339"/>
      <c r="K24" s="339"/>
      <c r="L24" s="339"/>
    </row>
    <row r="25" spans="2:12" s="312" customFormat="1" ht="35.5" customHeight="1" thickBot="1" x14ac:dyDescent="0.35">
      <c r="B25" s="67"/>
      <c r="C25" s="480" t="s">
        <v>552</v>
      </c>
      <c r="D25" s="480"/>
      <c r="E25" s="481"/>
      <c r="F25" s="481"/>
      <c r="G25" s="66"/>
      <c r="H25" s="339"/>
      <c r="I25" s="339"/>
      <c r="J25" s="339"/>
      <c r="K25" s="339"/>
      <c r="L25" s="339"/>
    </row>
    <row r="26" spans="2:12" s="312" customFormat="1" ht="318.75" customHeight="1" thickBot="1" x14ac:dyDescent="0.35">
      <c r="B26" s="67"/>
      <c r="C26" s="482" t="s">
        <v>593</v>
      </c>
      <c r="D26" s="483"/>
      <c r="E26" s="483"/>
      <c r="F26" s="484"/>
      <c r="G26" s="66"/>
      <c r="H26" s="339"/>
      <c r="I26" s="339"/>
      <c r="J26" s="339"/>
      <c r="K26" s="339"/>
      <c r="L26" s="339"/>
    </row>
    <row r="27" spans="2:12" s="312" customFormat="1" ht="14.5" thickBot="1" x14ac:dyDescent="0.35">
      <c r="B27" s="324"/>
      <c r="C27" s="61"/>
      <c r="D27" s="61"/>
      <c r="E27" s="61"/>
      <c r="F27" s="61"/>
      <c r="G27" s="400"/>
      <c r="H27" s="339"/>
      <c r="I27" s="339"/>
      <c r="J27" s="339"/>
      <c r="K27" s="339"/>
      <c r="L27" s="339"/>
    </row>
    <row r="28" spans="2:12" s="312" customFormat="1" x14ac:dyDescent="0.3">
      <c r="B28" s="325"/>
      <c r="C28" s="62"/>
      <c r="D28" s="62"/>
      <c r="E28" s="62"/>
      <c r="F28" s="62"/>
      <c r="G28" s="62"/>
      <c r="H28" s="339"/>
      <c r="I28" s="339"/>
      <c r="J28" s="339"/>
      <c r="K28" s="339"/>
      <c r="L28" s="339"/>
    </row>
    <row r="29" spans="2:12" s="312" customFormat="1" x14ac:dyDescent="0.3">
      <c r="B29" s="325"/>
      <c r="C29" s="62"/>
      <c r="D29" s="62"/>
      <c r="E29" s="62"/>
      <c r="F29" s="62"/>
      <c r="G29" s="62"/>
      <c r="H29" s="339"/>
      <c r="I29" s="339"/>
      <c r="J29" s="339"/>
      <c r="K29" s="339"/>
      <c r="L29" s="339"/>
    </row>
    <row r="30" spans="2:12" s="312" customFormat="1" x14ac:dyDescent="0.3">
      <c r="B30" s="325"/>
      <c r="C30" s="62"/>
      <c r="D30" s="62"/>
      <c r="E30" s="62"/>
      <c r="F30" s="62"/>
      <c r="G30" s="62"/>
      <c r="H30" s="339"/>
      <c r="I30" s="339"/>
      <c r="J30" s="339"/>
      <c r="K30" s="339"/>
      <c r="L30" s="339"/>
    </row>
    <row r="31" spans="2:12" s="312" customFormat="1" x14ac:dyDescent="0.3">
      <c r="B31" s="325"/>
      <c r="C31" s="62"/>
      <c r="D31" s="62"/>
      <c r="E31" s="62"/>
      <c r="F31" s="62"/>
      <c r="G31" s="62"/>
      <c r="H31" s="339"/>
      <c r="I31" s="339"/>
      <c r="J31" s="339"/>
      <c r="K31" s="339"/>
      <c r="L31" s="339"/>
    </row>
    <row r="32" spans="2:12" s="312" customFormat="1" x14ac:dyDescent="0.3">
      <c r="B32" s="325"/>
      <c r="C32" s="62"/>
      <c r="D32" s="62"/>
      <c r="E32" s="62"/>
      <c r="F32" s="62"/>
      <c r="G32" s="62"/>
      <c r="H32" s="339"/>
      <c r="I32" s="339"/>
      <c r="J32" s="339"/>
      <c r="K32" s="339"/>
      <c r="L32" s="339"/>
    </row>
    <row r="33" spans="2:12" s="312" customFormat="1" x14ac:dyDescent="0.3">
      <c r="B33" s="325"/>
      <c r="C33" s="62"/>
      <c r="D33" s="62"/>
      <c r="E33" s="62"/>
      <c r="F33" s="62"/>
      <c r="G33" s="62"/>
      <c r="H33" s="339"/>
      <c r="I33" s="339"/>
      <c r="J33" s="339"/>
      <c r="K33" s="339"/>
      <c r="L33" s="339"/>
    </row>
    <row r="34" spans="2:12" s="312" customFormat="1" x14ac:dyDescent="0.3">
      <c r="B34" s="325"/>
      <c r="C34" s="474"/>
      <c r="D34" s="474"/>
      <c r="E34" s="63"/>
      <c r="F34" s="62"/>
      <c r="G34" s="325"/>
    </row>
    <row r="35" spans="2:12" s="312" customFormat="1" x14ac:dyDescent="0.3">
      <c r="B35" s="325"/>
      <c r="C35" s="474"/>
      <c r="D35" s="474"/>
      <c r="E35" s="63"/>
      <c r="F35" s="62"/>
      <c r="G35" s="325"/>
    </row>
    <row r="36" spans="2:12" s="312" customFormat="1" x14ac:dyDescent="0.3">
      <c r="B36" s="325"/>
      <c r="C36" s="485"/>
      <c r="D36" s="485"/>
      <c r="E36" s="485"/>
      <c r="F36" s="485"/>
      <c r="G36" s="325"/>
    </row>
    <row r="37" spans="2:12" s="312" customFormat="1" x14ac:dyDescent="0.3">
      <c r="B37" s="325"/>
      <c r="C37" s="476"/>
      <c r="D37" s="476"/>
      <c r="E37" s="478"/>
      <c r="F37" s="478"/>
      <c r="G37" s="325"/>
    </row>
    <row r="38" spans="2:12" s="312" customFormat="1" x14ac:dyDescent="0.3">
      <c r="B38" s="325"/>
      <c r="C38" s="476"/>
      <c r="D38" s="476"/>
      <c r="E38" s="475"/>
      <c r="F38" s="475"/>
      <c r="G38" s="325"/>
    </row>
    <row r="39" spans="2:12" s="312" customFormat="1" x14ac:dyDescent="0.3">
      <c r="B39" s="325"/>
      <c r="C39" s="325"/>
      <c r="D39" s="62"/>
      <c r="E39" s="62"/>
      <c r="F39" s="62"/>
      <c r="G39" s="325"/>
    </row>
    <row r="40" spans="2:12" s="312" customFormat="1" x14ac:dyDescent="0.3">
      <c r="B40" s="325"/>
      <c r="C40" s="474"/>
      <c r="D40" s="474"/>
      <c r="E40" s="63"/>
      <c r="F40" s="62"/>
      <c r="G40" s="325"/>
    </row>
    <row r="41" spans="2:12" s="312" customFormat="1" x14ac:dyDescent="0.3">
      <c r="B41" s="325"/>
      <c r="C41" s="474"/>
      <c r="D41" s="474"/>
      <c r="E41" s="477"/>
      <c r="F41" s="477"/>
      <c r="G41" s="325"/>
    </row>
    <row r="42" spans="2:12" s="312" customFormat="1" x14ac:dyDescent="0.3">
      <c r="B42" s="325"/>
      <c r="C42" s="326"/>
      <c r="D42" s="63"/>
      <c r="E42" s="63"/>
      <c r="F42" s="63"/>
      <c r="G42" s="325"/>
    </row>
    <row r="43" spans="2:12" s="312" customFormat="1" x14ac:dyDescent="0.3">
      <c r="B43" s="325"/>
      <c r="C43" s="476"/>
      <c r="D43" s="476"/>
      <c r="E43" s="478"/>
      <c r="F43" s="478"/>
      <c r="G43" s="325"/>
    </row>
    <row r="44" spans="2:12" s="312" customFormat="1" x14ac:dyDescent="0.3">
      <c r="B44" s="325"/>
      <c r="C44" s="476"/>
      <c r="D44" s="476"/>
      <c r="E44" s="475"/>
      <c r="F44" s="475"/>
      <c r="G44" s="325"/>
    </row>
    <row r="45" spans="2:12" s="312" customFormat="1" x14ac:dyDescent="0.3">
      <c r="B45" s="325"/>
      <c r="C45" s="325"/>
      <c r="D45" s="62"/>
      <c r="E45" s="62"/>
      <c r="F45" s="62"/>
      <c r="G45" s="325"/>
    </row>
    <row r="46" spans="2:12" s="312" customFormat="1" x14ac:dyDescent="0.3">
      <c r="B46" s="325"/>
      <c r="C46" s="474"/>
      <c r="D46" s="474"/>
      <c r="E46" s="62"/>
      <c r="F46" s="62"/>
      <c r="G46" s="325"/>
    </row>
    <row r="47" spans="2:12" s="312" customFormat="1" x14ac:dyDescent="0.3">
      <c r="B47" s="325"/>
      <c r="C47" s="474"/>
      <c r="D47" s="474"/>
      <c r="E47" s="475"/>
      <c r="F47" s="475"/>
      <c r="G47" s="325"/>
    </row>
    <row r="48" spans="2:12" s="312" customFormat="1" x14ac:dyDescent="0.3">
      <c r="B48" s="325"/>
      <c r="C48" s="476"/>
      <c r="D48" s="476"/>
      <c r="E48" s="475"/>
      <c r="F48" s="475"/>
      <c r="G48" s="325"/>
    </row>
    <row r="49" spans="2:7" s="312" customFormat="1" x14ac:dyDescent="0.3">
      <c r="B49" s="325"/>
      <c r="C49" s="327"/>
      <c r="D49" s="62"/>
      <c r="E49" s="64"/>
      <c r="F49" s="62"/>
      <c r="G49" s="325"/>
    </row>
    <row r="50" spans="2:7" s="312" customFormat="1" x14ac:dyDescent="0.3">
      <c r="B50" s="325"/>
      <c r="C50" s="327"/>
      <c r="D50" s="328"/>
      <c r="E50" s="64"/>
      <c r="F50" s="64"/>
      <c r="G50" s="329"/>
    </row>
  </sheetData>
  <mergeCells count="46">
    <mergeCell ref="B8:B11"/>
    <mergeCell ref="E8:F8"/>
    <mergeCell ref="E9:F9"/>
    <mergeCell ref="E10:F10"/>
    <mergeCell ref="E11:F11"/>
    <mergeCell ref="C3:F3"/>
    <mergeCell ref="B4:F4"/>
    <mergeCell ref="C5:D5"/>
    <mergeCell ref="C6:F6"/>
    <mergeCell ref="E7:F7"/>
    <mergeCell ref="E23:F23"/>
    <mergeCell ref="B12:B13"/>
    <mergeCell ref="E12:F12"/>
    <mergeCell ref="E13:F13"/>
    <mergeCell ref="B14:B16"/>
    <mergeCell ref="E14:F14"/>
    <mergeCell ref="E15:F15"/>
    <mergeCell ref="E16:F16"/>
    <mergeCell ref="C18:F18"/>
    <mergeCell ref="C19:F19"/>
    <mergeCell ref="E20:F20"/>
    <mergeCell ref="E21:F21"/>
    <mergeCell ref="E22:F22"/>
    <mergeCell ref="C40:D40"/>
    <mergeCell ref="C24:F24"/>
    <mergeCell ref="C25:D25"/>
    <mergeCell ref="E25:F25"/>
    <mergeCell ref="C26:F26"/>
    <mergeCell ref="C34:D34"/>
    <mergeCell ref="C35:D35"/>
    <mergeCell ref="C36:F36"/>
    <mergeCell ref="C37:D37"/>
    <mergeCell ref="E37:F37"/>
    <mergeCell ref="C38:D38"/>
    <mergeCell ref="E38:F38"/>
    <mergeCell ref="C41:D41"/>
    <mergeCell ref="E41:F41"/>
    <mergeCell ref="C43:D43"/>
    <mergeCell ref="E43:F43"/>
    <mergeCell ref="C44:D44"/>
    <mergeCell ref="E44:F44"/>
    <mergeCell ref="C46:D46"/>
    <mergeCell ref="C47:D47"/>
    <mergeCell ref="E47:F47"/>
    <mergeCell ref="C48:D48"/>
    <mergeCell ref="E48:F48"/>
  </mergeCells>
  <dataValidations count="2">
    <dataValidation type="list" allowBlank="1" showInputMessage="1" showErrorMessage="1" sqref="E47" xr:uid="{00000000-0002-0000-0400-000000000000}">
      <formula1>$I$54:$I$55</formula1>
    </dataValidation>
    <dataValidation type="whole" allowBlank="1" showInputMessage="1" showErrorMessage="1" sqref="E43 E37" xr:uid="{00000000-0002-0000-0400-000001000000}">
      <formula1>-999999999</formula1>
      <formula2>999999999</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28"/>
  <sheetViews>
    <sheetView topLeftCell="A16" zoomScale="85" zoomScaleNormal="85" workbookViewId="0">
      <selection activeCell="N23" sqref="N23"/>
    </sheetView>
  </sheetViews>
  <sheetFormatPr defaultColWidth="8.81640625" defaultRowHeight="14.5" x14ac:dyDescent="0.35"/>
  <cols>
    <col min="1" max="1" width="3.1796875" style="115" customWidth="1"/>
    <col min="2" max="2" width="1.81640625" style="115" customWidth="1"/>
    <col min="3" max="3" width="26.7265625" style="115" customWidth="1"/>
    <col min="4" max="4" width="11.453125" style="115" customWidth="1"/>
    <col min="5" max="5" width="25.81640625" style="115" customWidth="1"/>
    <col min="6" max="7" width="34" style="115" customWidth="1"/>
    <col min="8" max="8" width="38.54296875" style="115" customWidth="1"/>
    <col min="9" max="10" width="1.7265625" style="115" customWidth="1"/>
    <col min="11" max="11" width="31.7265625" style="115" customWidth="1"/>
    <col min="12" max="16384" width="8.81640625" style="115"/>
  </cols>
  <sheetData>
    <row r="1" spans="2:11" ht="15" thickBot="1" x14ac:dyDescent="0.4"/>
    <row r="2" spans="2:11" ht="15" thickBot="1" x14ac:dyDescent="0.4">
      <c r="B2" s="116"/>
      <c r="C2" s="117"/>
      <c r="D2" s="118"/>
      <c r="E2" s="118"/>
      <c r="F2" s="118"/>
      <c r="G2" s="118"/>
      <c r="H2" s="118"/>
      <c r="I2" s="119"/>
    </row>
    <row r="3" spans="2:11" ht="20.5" thickBot="1" x14ac:dyDescent="0.4">
      <c r="B3" s="120"/>
      <c r="C3" s="536" t="s">
        <v>311</v>
      </c>
      <c r="D3" s="537"/>
      <c r="E3" s="537"/>
      <c r="F3" s="537"/>
      <c r="G3" s="537"/>
      <c r="H3" s="538"/>
      <c r="I3" s="121"/>
    </row>
    <row r="4" spans="2:11" x14ac:dyDescent="0.35">
      <c r="B4" s="122"/>
      <c r="C4" s="539" t="s">
        <v>312</v>
      </c>
      <c r="D4" s="539"/>
      <c r="E4" s="539"/>
      <c r="F4" s="539"/>
      <c r="G4" s="539"/>
      <c r="H4" s="539"/>
      <c r="I4" s="123"/>
    </row>
    <row r="5" spans="2:11" ht="15" thickBot="1" x14ac:dyDescent="0.4">
      <c r="B5" s="122"/>
      <c r="C5" s="124"/>
      <c r="D5" s="124"/>
      <c r="E5" s="124"/>
      <c r="F5" s="124"/>
      <c r="G5" s="124"/>
      <c r="H5" s="124"/>
      <c r="I5" s="123"/>
    </row>
    <row r="6" spans="2:11" ht="102.65" customHeight="1" thickBot="1" x14ac:dyDescent="0.4">
      <c r="B6" s="122"/>
      <c r="C6" s="437" t="s">
        <v>631</v>
      </c>
      <c r="D6" s="540"/>
      <c r="E6" s="540"/>
      <c r="F6" s="540"/>
      <c r="G6" s="540"/>
      <c r="H6" s="438"/>
      <c r="I6" s="123"/>
      <c r="K6" s="379"/>
    </row>
    <row r="7" spans="2:11" x14ac:dyDescent="0.35">
      <c r="B7" s="122"/>
      <c r="C7" s="125"/>
      <c r="D7" s="125"/>
      <c r="E7" s="125"/>
      <c r="F7" s="125"/>
      <c r="G7" s="125"/>
      <c r="H7" s="125"/>
      <c r="I7" s="123"/>
    </row>
    <row r="8" spans="2:11" ht="15" thickBot="1" x14ac:dyDescent="0.4">
      <c r="B8" s="122"/>
      <c r="C8" s="541" t="s">
        <v>313</v>
      </c>
      <c r="D8" s="541"/>
      <c r="E8" s="126"/>
      <c r="F8" s="126"/>
      <c r="G8" s="126"/>
      <c r="H8" s="126"/>
      <c r="I8" s="123"/>
    </row>
    <row r="9" spans="2:11" ht="15" thickBot="1" x14ac:dyDescent="0.4">
      <c r="B9" s="122"/>
      <c r="C9" s="127" t="s">
        <v>314</v>
      </c>
      <c r="D9" s="542" t="s">
        <v>315</v>
      </c>
      <c r="E9" s="543"/>
      <c r="F9" s="128" t="s">
        <v>316</v>
      </c>
      <c r="G9" s="129" t="s">
        <v>317</v>
      </c>
      <c r="H9" s="128" t="s">
        <v>318</v>
      </c>
      <c r="I9" s="123"/>
    </row>
    <row r="10" spans="2:11" ht="28.5" thickBot="1" x14ac:dyDescent="0.4">
      <c r="B10" s="130"/>
      <c r="C10" s="509" t="s">
        <v>319</v>
      </c>
      <c r="D10" s="515" t="s">
        <v>320</v>
      </c>
      <c r="E10" s="516"/>
      <c r="F10" s="131" t="s">
        <v>321</v>
      </c>
      <c r="G10" s="131" t="s">
        <v>322</v>
      </c>
      <c r="H10" s="131" t="s">
        <v>323</v>
      </c>
      <c r="I10" s="132"/>
    </row>
    <row r="11" spans="2:11" ht="15" thickBot="1" x14ac:dyDescent="0.4">
      <c r="B11" s="130"/>
      <c r="C11" s="533"/>
      <c r="D11" s="515" t="s">
        <v>324</v>
      </c>
      <c r="E11" s="516"/>
      <c r="F11" s="133" t="s">
        <v>325</v>
      </c>
      <c r="G11" s="133" t="s">
        <v>572</v>
      </c>
      <c r="H11" s="133" t="s">
        <v>326</v>
      </c>
      <c r="I11" s="132"/>
    </row>
    <row r="12" spans="2:11" ht="15" thickBot="1" x14ac:dyDescent="0.4">
      <c r="B12" s="130"/>
      <c r="C12" s="510"/>
      <c r="D12" s="534" t="s">
        <v>327</v>
      </c>
      <c r="E12" s="535"/>
      <c r="F12" s="133" t="s">
        <v>328</v>
      </c>
      <c r="G12" s="133" t="s">
        <v>329</v>
      </c>
      <c r="H12" s="133" t="s">
        <v>330</v>
      </c>
      <c r="I12" s="132"/>
    </row>
    <row r="13" spans="2:11" ht="129" customHeight="1" thickBot="1" x14ac:dyDescent="0.4">
      <c r="B13" s="130"/>
      <c r="C13" s="134" t="s">
        <v>331</v>
      </c>
      <c r="D13" s="515" t="s">
        <v>332</v>
      </c>
      <c r="E13" s="516"/>
      <c r="F13" s="135" t="s">
        <v>333</v>
      </c>
      <c r="G13" s="135" t="s">
        <v>334</v>
      </c>
      <c r="H13" s="136" t="s">
        <v>335</v>
      </c>
      <c r="I13" s="132"/>
    </row>
    <row r="14" spans="2:11" s="141" customFormat="1" ht="409.5" customHeight="1" thickBot="1" x14ac:dyDescent="0.4">
      <c r="B14" s="137"/>
      <c r="C14" s="517" t="s">
        <v>336</v>
      </c>
      <c r="D14" s="520" t="s">
        <v>619</v>
      </c>
      <c r="E14" s="521"/>
      <c r="F14" s="138" t="s">
        <v>620</v>
      </c>
      <c r="G14" s="138" t="s">
        <v>634</v>
      </c>
      <c r="H14" s="139" t="s">
        <v>635</v>
      </c>
      <c r="I14" s="140"/>
    </row>
    <row r="15" spans="2:11" s="141" customFormat="1" ht="196.5" thickBot="1" x14ac:dyDescent="0.4">
      <c r="B15" s="137"/>
      <c r="C15" s="518"/>
      <c r="D15" s="482" t="s">
        <v>573</v>
      </c>
      <c r="E15" s="522"/>
      <c r="F15" s="142" t="s">
        <v>578</v>
      </c>
      <c r="G15" s="142" t="s">
        <v>579</v>
      </c>
      <c r="H15" s="142" t="s">
        <v>580</v>
      </c>
      <c r="I15" s="140"/>
    </row>
    <row r="16" spans="2:11" s="141" customFormat="1" ht="181.15" customHeight="1" thickBot="1" x14ac:dyDescent="0.4">
      <c r="B16" s="137"/>
      <c r="C16" s="519"/>
      <c r="D16" s="482" t="s">
        <v>574</v>
      </c>
      <c r="E16" s="522"/>
      <c r="F16" s="142" t="s">
        <v>583</v>
      </c>
      <c r="G16" s="142" t="s">
        <v>582</v>
      </c>
      <c r="H16" s="142" t="s">
        <v>581</v>
      </c>
      <c r="I16" s="140"/>
    </row>
    <row r="17" spans="2:9" ht="113.25" customHeight="1" thickBot="1" x14ac:dyDescent="0.4">
      <c r="B17" s="130"/>
      <c r="C17" s="306" t="s">
        <v>337</v>
      </c>
      <c r="D17" s="523" t="s">
        <v>338</v>
      </c>
      <c r="E17" s="524"/>
      <c r="F17" s="143" t="s">
        <v>339</v>
      </c>
      <c r="G17" s="330" t="s">
        <v>575</v>
      </c>
      <c r="H17" s="144" t="s">
        <v>340</v>
      </c>
      <c r="I17" s="132"/>
    </row>
    <row r="18" spans="2:9" ht="31.9" customHeight="1" x14ac:dyDescent="0.35">
      <c r="B18" s="130"/>
      <c r="C18" s="525" t="s">
        <v>341</v>
      </c>
      <c r="D18" s="527" t="s">
        <v>342</v>
      </c>
      <c r="E18" s="528"/>
      <c r="F18" s="145" t="s">
        <v>343</v>
      </c>
      <c r="G18" s="146" t="s">
        <v>576</v>
      </c>
      <c r="H18" s="147" t="s">
        <v>344</v>
      </c>
      <c r="I18" s="132"/>
    </row>
    <row r="19" spans="2:9" ht="31.9" customHeight="1" x14ac:dyDescent="0.35">
      <c r="B19" s="130"/>
      <c r="C19" s="526"/>
      <c r="D19" s="529" t="s">
        <v>345</v>
      </c>
      <c r="E19" s="530"/>
      <c r="F19" s="148" t="s">
        <v>346</v>
      </c>
      <c r="G19" s="149" t="s">
        <v>347</v>
      </c>
      <c r="H19" s="150" t="s">
        <v>348</v>
      </c>
      <c r="I19" s="132"/>
    </row>
    <row r="20" spans="2:9" ht="31.9" customHeight="1" x14ac:dyDescent="0.35">
      <c r="B20" s="130"/>
      <c r="C20" s="151"/>
      <c r="D20" s="531" t="s">
        <v>349</v>
      </c>
      <c r="E20" s="532"/>
      <c r="F20" s="152" t="s">
        <v>350</v>
      </c>
      <c r="G20" s="153" t="s">
        <v>577</v>
      </c>
      <c r="H20" s="150" t="s">
        <v>351</v>
      </c>
      <c r="I20" s="132"/>
    </row>
    <row r="21" spans="2:9" ht="41.5" customHeight="1" thickBot="1" x14ac:dyDescent="0.4">
      <c r="B21" s="130"/>
      <c r="C21" s="151"/>
      <c r="D21" s="523" t="s">
        <v>352</v>
      </c>
      <c r="E21" s="524"/>
      <c r="F21" s="154" t="s">
        <v>353</v>
      </c>
      <c r="G21" s="155" t="s">
        <v>354</v>
      </c>
      <c r="H21" s="156" t="s">
        <v>355</v>
      </c>
      <c r="I21" s="132"/>
    </row>
    <row r="22" spans="2:9" ht="90" customHeight="1" thickBot="1" x14ac:dyDescent="0.4">
      <c r="B22" s="130"/>
      <c r="C22" s="157" t="s">
        <v>356</v>
      </c>
      <c r="D22" s="513" t="s">
        <v>357</v>
      </c>
      <c r="E22" s="514"/>
      <c r="F22" s="158" t="s">
        <v>358</v>
      </c>
      <c r="G22" s="402" t="s">
        <v>632</v>
      </c>
      <c r="H22" s="159" t="s">
        <v>359</v>
      </c>
      <c r="I22" s="132"/>
    </row>
    <row r="23" spans="2:9" ht="125.25" customHeight="1" thickBot="1" x14ac:dyDescent="0.4">
      <c r="B23" s="130"/>
      <c r="C23" s="160" t="s">
        <v>360</v>
      </c>
      <c r="D23" s="505" t="s">
        <v>361</v>
      </c>
      <c r="E23" s="506"/>
      <c r="F23" s="161" t="s">
        <v>362</v>
      </c>
      <c r="G23" s="161" t="s">
        <v>362</v>
      </c>
      <c r="H23" s="161" t="s">
        <v>363</v>
      </c>
      <c r="I23" s="132"/>
    </row>
    <row r="24" spans="2:9" ht="138.75" customHeight="1" thickBot="1" x14ac:dyDescent="0.4">
      <c r="B24" s="130"/>
      <c r="C24" s="162" t="s">
        <v>364</v>
      </c>
      <c r="D24" s="507" t="s">
        <v>365</v>
      </c>
      <c r="E24" s="508"/>
      <c r="F24" s="163" t="s">
        <v>366</v>
      </c>
      <c r="G24" s="164" t="s">
        <v>367</v>
      </c>
      <c r="H24" s="163" t="s">
        <v>368</v>
      </c>
      <c r="I24" s="132"/>
    </row>
    <row r="25" spans="2:9" ht="126.5" thickBot="1" x14ac:dyDescent="0.4">
      <c r="B25" s="130"/>
      <c r="C25" s="307" t="s">
        <v>369</v>
      </c>
      <c r="D25" s="507" t="s">
        <v>370</v>
      </c>
      <c r="E25" s="508"/>
      <c r="F25" s="165" t="s">
        <v>371</v>
      </c>
      <c r="G25" s="166" t="s">
        <v>555</v>
      </c>
      <c r="H25" s="162" t="s">
        <v>372</v>
      </c>
      <c r="I25" s="132"/>
    </row>
    <row r="26" spans="2:9" ht="45" customHeight="1" thickBot="1" x14ac:dyDescent="0.4">
      <c r="B26" s="130"/>
      <c r="C26" s="509" t="s">
        <v>260</v>
      </c>
      <c r="D26" s="511" t="s">
        <v>373</v>
      </c>
      <c r="E26" s="512"/>
      <c r="F26" s="147" t="s">
        <v>374</v>
      </c>
      <c r="G26" s="147" t="s">
        <v>636</v>
      </c>
      <c r="H26" s="167" t="s">
        <v>375</v>
      </c>
      <c r="I26" s="132"/>
    </row>
    <row r="27" spans="2:9" ht="45.65" customHeight="1" thickBot="1" x14ac:dyDescent="0.4">
      <c r="B27" s="130"/>
      <c r="C27" s="510"/>
      <c r="D27" s="507" t="s">
        <v>376</v>
      </c>
      <c r="E27" s="508"/>
      <c r="F27" s="168" t="s">
        <v>377</v>
      </c>
      <c r="G27" s="168" t="s">
        <v>377</v>
      </c>
      <c r="H27" s="169" t="s">
        <v>378</v>
      </c>
      <c r="I27" s="132"/>
    </row>
    <row r="28" spans="2:9" ht="15" thickBot="1" x14ac:dyDescent="0.4">
      <c r="B28" s="170"/>
      <c r="C28" s="171"/>
      <c r="D28" s="171"/>
      <c r="E28" s="171"/>
      <c r="F28" s="171"/>
      <c r="G28" s="171"/>
      <c r="H28" s="171"/>
      <c r="I28" s="172"/>
    </row>
  </sheetData>
  <mergeCells count="27">
    <mergeCell ref="C10:C12"/>
    <mergeCell ref="D10:E10"/>
    <mergeCell ref="D11:E11"/>
    <mergeCell ref="D12:E12"/>
    <mergeCell ref="C3:H3"/>
    <mergeCell ref="C4:H4"/>
    <mergeCell ref="C6:H6"/>
    <mergeCell ref="C8:D8"/>
    <mergeCell ref="D9:E9"/>
    <mergeCell ref="D22:E22"/>
    <mergeCell ref="D13:E13"/>
    <mergeCell ref="C14:C16"/>
    <mergeCell ref="D14:E14"/>
    <mergeCell ref="D15:E15"/>
    <mergeCell ref="D16:E16"/>
    <mergeCell ref="D17:E17"/>
    <mergeCell ref="C18:C19"/>
    <mergeCell ref="D18:E18"/>
    <mergeCell ref="D19:E19"/>
    <mergeCell ref="D20:E20"/>
    <mergeCell ref="D21:E21"/>
    <mergeCell ref="D23:E23"/>
    <mergeCell ref="D24:E24"/>
    <mergeCell ref="D25:E25"/>
    <mergeCell ref="C26:C27"/>
    <mergeCell ref="D26:E26"/>
    <mergeCell ref="D27:E2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36"/>
  <sheetViews>
    <sheetView topLeftCell="A31" zoomScale="80" zoomScaleNormal="80" workbookViewId="0">
      <selection activeCell="D19" sqref="D19"/>
    </sheetView>
  </sheetViews>
  <sheetFormatPr defaultColWidth="8.7265625" defaultRowHeight="14.5" x14ac:dyDescent="0.35"/>
  <cols>
    <col min="1" max="1" width="3.453125" style="65" customWidth="1"/>
    <col min="2" max="2" width="2" style="65" customWidth="1"/>
    <col min="3" max="3" width="44.453125" style="65" customWidth="1"/>
    <col min="4" max="4" width="181.54296875" style="51" customWidth="1"/>
    <col min="5" max="5" width="2.453125" style="65" customWidth="1"/>
    <col min="6" max="6" width="1.453125" style="65" customWidth="1"/>
    <col min="7" max="16384" width="8.7265625" style="65"/>
  </cols>
  <sheetData>
    <row r="1" spans="2:5" ht="15" thickBot="1" x14ac:dyDescent="0.4"/>
    <row r="2" spans="2:5" ht="15" thickBot="1" x14ac:dyDescent="0.4">
      <c r="B2" s="173"/>
      <c r="C2" s="53"/>
      <c r="D2" s="53"/>
      <c r="E2" s="174"/>
    </row>
    <row r="3" spans="2:5" ht="35.25" customHeight="1" thickBot="1" x14ac:dyDescent="0.4">
      <c r="B3" s="175"/>
      <c r="C3" s="545" t="s">
        <v>379</v>
      </c>
      <c r="D3" s="546"/>
      <c r="E3" s="176"/>
    </row>
    <row r="4" spans="2:5" x14ac:dyDescent="0.35">
      <c r="B4" s="175"/>
      <c r="C4" s="177"/>
      <c r="D4" s="177"/>
      <c r="E4" s="176"/>
    </row>
    <row r="5" spans="2:5" ht="27" customHeight="1" thickBot="1" x14ac:dyDescent="0.4">
      <c r="B5" s="175"/>
      <c r="C5" s="178" t="s">
        <v>380</v>
      </c>
      <c r="D5" s="177"/>
      <c r="E5" s="176"/>
    </row>
    <row r="6" spans="2:5" ht="27" customHeight="1" thickBot="1" x14ac:dyDescent="0.4">
      <c r="B6" s="175"/>
      <c r="C6" s="179" t="s">
        <v>381</v>
      </c>
      <c r="D6" s="401" t="s">
        <v>584</v>
      </c>
      <c r="E6" s="176"/>
    </row>
    <row r="7" spans="2:5" ht="27" customHeight="1" x14ac:dyDescent="0.35">
      <c r="B7" s="175"/>
      <c r="C7" s="547" t="s">
        <v>382</v>
      </c>
      <c r="D7" s="520" t="s">
        <v>625</v>
      </c>
      <c r="E7" s="176"/>
    </row>
    <row r="8" spans="2:5" ht="150" customHeight="1" x14ac:dyDescent="0.35">
      <c r="B8" s="175"/>
      <c r="C8" s="548"/>
      <c r="D8" s="550"/>
      <c r="E8" s="176"/>
    </row>
    <row r="9" spans="2:5" ht="150" customHeight="1" x14ac:dyDescent="0.35">
      <c r="B9" s="175"/>
      <c r="C9" s="548"/>
      <c r="D9" s="550"/>
      <c r="E9" s="176"/>
    </row>
    <row r="10" spans="2:5" ht="150" customHeight="1" x14ac:dyDescent="0.35">
      <c r="B10" s="175"/>
      <c r="C10" s="548"/>
      <c r="D10" s="550"/>
      <c r="E10" s="176"/>
    </row>
    <row r="11" spans="2:5" ht="340.15" customHeight="1" thickBot="1" x14ac:dyDescent="0.4">
      <c r="B11" s="175"/>
      <c r="C11" s="549"/>
      <c r="D11" s="550"/>
      <c r="E11" s="176"/>
    </row>
    <row r="12" spans="2:5" ht="263.5" customHeight="1" thickBot="1" x14ac:dyDescent="0.4">
      <c r="B12" s="175"/>
      <c r="C12" s="180" t="s">
        <v>383</v>
      </c>
      <c r="D12" s="322" t="s">
        <v>626</v>
      </c>
      <c r="E12" s="176"/>
    </row>
    <row r="13" spans="2:5" ht="141" customHeight="1" thickBot="1" x14ac:dyDescent="0.4">
      <c r="B13" s="175"/>
      <c r="C13" s="181" t="s">
        <v>384</v>
      </c>
      <c r="D13" s="322" t="s">
        <v>627</v>
      </c>
      <c r="E13" s="176"/>
    </row>
    <row r="14" spans="2:5" ht="81.650000000000006" customHeight="1" thickBot="1" x14ac:dyDescent="0.4">
      <c r="B14" s="175"/>
      <c r="C14" s="182" t="s">
        <v>385</v>
      </c>
      <c r="D14" s="322" t="s">
        <v>595</v>
      </c>
      <c r="E14" s="176"/>
    </row>
    <row r="15" spans="2:5" ht="24" customHeight="1" x14ac:dyDescent="0.35">
      <c r="B15" s="175"/>
      <c r="C15" s="177"/>
      <c r="D15" s="177"/>
      <c r="E15" s="176"/>
    </row>
    <row r="16" spans="2:5" ht="25.5" customHeight="1" thickBot="1" x14ac:dyDescent="0.4">
      <c r="B16" s="175"/>
      <c r="C16" s="551" t="s">
        <v>386</v>
      </c>
      <c r="D16" s="551"/>
      <c r="E16" s="176"/>
    </row>
    <row r="17" spans="2:8" ht="26.25" customHeight="1" thickBot="1" x14ac:dyDescent="0.4">
      <c r="B17" s="175"/>
      <c r="C17" s="183" t="s">
        <v>387</v>
      </c>
      <c r="D17" s="183" t="s">
        <v>585</v>
      </c>
      <c r="E17" s="176"/>
    </row>
    <row r="18" spans="2:8" ht="37.5" customHeight="1" thickBot="1" x14ac:dyDescent="0.4">
      <c r="B18" s="175"/>
      <c r="C18" s="544" t="s">
        <v>388</v>
      </c>
      <c r="D18" s="544"/>
      <c r="E18" s="176"/>
    </row>
    <row r="19" spans="2:8" ht="409.6" customHeight="1" thickBot="1" x14ac:dyDescent="0.4">
      <c r="B19" s="175"/>
      <c r="C19" s="181" t="s">
        <v>389</v>
      </c>
      <c r="D19" s="181" t="s">
        <v>628</v>
      </c>
      <c r="E19" s="176"/>
    </row>
    <row r="20" spans="2:8" ht="114" customHeight="1" thickBot="1" x14ac:dyDescent="0.4">
      <c r="B20" s="175"/>
      <c r="C20" s="181" t="s">
        <v>390</v>
      </c>
      <c r="D20" s="86" t="s">
        <v>586</v>
      </c>
      <c r="E20" s="176"/>
    </row>
    <row r="21" spans="2:8" ht="21.75" customHeight="1" thickBot="1" x14ac:dyDescent="0.4">
      <c r="B21" s="175"/>
      <c r="C21" s="544" t="s">
        <v>391</v>
      </c>
      <c r="D21" s="544"/>
      <c r="E21" s="176"/>
    </row>
    <row r="22" spans="2:8" ht="84" customHeight="1" thickBot="1" x14ac:dyDescent="0.4">
      <c r="B22" s="175"/>
      <c r="C22" s="181" t="s">
        <v>392</v>
      </c>
      <c r="D22" s="181" t="s">
        <v>594</v>
      </c>
      <c r="E22" s="176"/>
    </row>
    <row r="23" spans="2:8" ht="139.9" customHeight="1" thickBot="1" x14ac:dyDescent="0.4">
      <c r="B23" s="175"/>
      <c r="C23" s="181" t="s">
        <v>393</v>
      </c>
      <c r="D23" s="181" t="s">
        <v>587</v>
      </c>
      <c r="E23" s="176"/>
      <c r="H23" s="65" t="s">
        <v>394</v>
      </c>
    </row>
    <row r="24" spans="2:8" ht="27.75" customHeight="1" thickBot="1" x14ac:dyDescent="0.4">
      <c r="B24" s="175"/>
      <c r="C24" s="544" t="s">
        <v>395</v>
      </c>
      <c r="D24" s="544"/>
      <c r="E24" s="176"/>
    </row>
    <row r="25" spans="2:8" ht="78" customHeight="1" thickBot="1" x14ac:dyDescent="0.4">
      <c r="B25" s="175"/>
      <c r="C25" s="181" t="s">
        <v>396</v>
      </c>
      <c r="D25" s="181" t="s">
        <v>588</v>
      </c>
      <c r="E25" s="176"/>
    </row>
    <row r="26" spans="2:8" ht="66" customHeight="1" thickBot="1" x14ac:dyDescent="0.4">
      <c r="B26" s="175"/>
      <c r="C26" s="181" t="s">
        <v>397</v>
      </c>
      <c r="D26" s="181" t="s">
        <v>588</v>
      </c>
      <c r="E26" s="176"/>
    </row>
    <row r="27" spans="2:8" ht="26.25" customHeight="1" thickBot="1" x14ac:dyDescent="0.4">
      <c r="B27" s="175"/>
      <c r="C27" s="544" t="s">
        <v>398</v>
      </c>
      <c r="D27" s="544"/>
      <c r="E27" s="176"/>
    </row>
    <row r="28" spans="2:8" ht="127.5" customHeight="1" thickBot="1" x14ac:dyDescent="0.4">
      <c r="B28" s="175"/>
      <c r="C28" s="181" t="s">
        <v>399</v>
      </c>
      <c r="D28" s="181" t="s">
        <v>608</v>
      </c>
      <c r="E28" s="176"/>
    </row>
    <row r="29" spans="2:8" ht="108.75" customHeight="1" thickBot="1" x14ac:dyDescent="0.4">
      <c r="B29" s="175"/>
      <c r="C29" s="181" t="s">
        <v>400</v>
      </c>
      <c r="D29" s="181" t="s">
        <v>629</v>
      </c>
      <c r="E29" s="176"/>
    </row>
    <row r="30" spans="2:8" ht="145.9" customHeight="1" thickBot="1" x14ac:dyDescent="0.4">
      <c r="B30" s="175"/>
      <c r="C30" s="181" t="s">
        <v>401</v>
      </c>
      <c r="D30" s="184" t="s">
        <v>589</v>
      </c>
      <c r="E30" s="176"/>
    </row>
    <row r="31" spans="2:8" ht="24" customHeight="1" thickBot="1" x14ac:dyDescent="0.4">
      <c r="B31" s="175"/>
      <c r="C31" s="544" t="s">
        <v>590</v>
      </c>
      <c r="D31" s="544"/>
      <c r="E31" s="176"/>
    </row>
    <row r="32" spans="2:8" ht="108.65" customHeight="1" thickBot="1" x14ac:dyDescent="0.4">
      <c r="B32" s="175"/>
      <c r="C32" s="181" t="s">
        <v>402</v>
      </c>
      <c r="D32" s="184" t="s">
        <v>609</v>
      </c>
      <c r="E32" s="176"/>
    </row>
    <row r="33" spans="2:5" ht="94.15" customHeight="1" thickBot="1" x14ac:dyDescent="0.4">
      <c r="B33" s="175"/>
      <c r="C33" s="181" t="s">
        <v>403</v>
      </c>
      <c r="D33" s="181" t="s">
        <v>610</v>
      </c>
      <c r="E33" s="176"/>
    </row>
    <row r="34" spans="2:5" ht="96.65" customHeight="1" thickBot="1" x14ac:dyDescent="0.4">
      <c r="B34" s="175"/>
      <c r="C34" s="181" t="s">
        <v>404</v>
      </c>
      <c r="D34" s="181" t="s">
        <v>611</v>
      </c>
      <c r="E34" s="176"/>
    </row>
    <row r="35" spans="2:5" ht="78" customHeight="1" thickBot="1" x14ac:dyDescent="0.4">
      <c r="B35" s="175"/>
      <c r="C35" s="181" t="s">
        <v>405</v>
      </c>
      <c r="D35" s="181" t="s">
        <v>612</v>
      </c>
      <c r="E35" s="176"/>
    </row>
    <row r="36" spans="2:5" ht="15" thickBot="1" x14ac:dyDescent="0.4">
      <c r="B36" s="185"/>
      <c r="C36" s="186"/>
      <c r="D36" s="186"/>
      <c r="E36" s="187"/>
    </row>
  </sheetData>
  <mergeCells count="9">
    <mergeCell ref="C24:D24"/>
    <mergeCell ref="C27:D27"/>
    <mergeCell ref="C31:D31"/>
    <mergeCell ref="C3:D3"/>
    <mergeCell ref="C7:C11"/>
    <mergeCell ref="D7:D11"/>
    <mergeCell ref="C16:D16"/>
    <mergeCell ref="C18:D18"/>
    <mergeCell ref="C21:D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321"/>
  <sheetViews>
    <sheetView zoomScale="85" zoomScaleNormal="85" workbookViewId="0">
      <selection activeCell="B112" sqref="B112:B113"/>
    </sheetView>
  </sheetViews>
  <sheetFormatPr defaultColWidth="8.7265625" defaultRowHeight="14" x14ac:dyDescent="0.3"/>
  <cols>
    <col min="1" max="1" width="3" style="3" customWidth="1"/>
    <col min="2" max="2" width="28.453125" style="3" customWidth="1"/>
    <col min="3" max="3" width="50.453125" style="3" customWidth="1"/>
    <col min="4" max="4" width="34.26953125" style="3" customWidth="1"/>
    <col min="5" max="5" width="32" style="3" customWidth="1"/>
    <col min="6" max="6" width="26.7265625" style="3" customWidth="1"/>
    <col min="7" max="7" width="26.453125" style="3" bestFit="1" customWidth="1"/>
    <col min="8" max="8" width="30" style="3" customWidth="1"/>
    <col min="9" max="9" width="26.1796875" style="3" customWidth="1"/>
    <col min="10" max="10" width="25.7265625" style="3" customWidth="1"/>
    <col min="11" max="11" width="31" style="3" bestFit="1" customWidth="1"/>
    <col min="12" max="12" width="30.26953125" style="3" customWidth="1"/>
    <col min="13" max="13" width="27.1796875" style="3" bestFit="1" customWidth="1"/>
    <col min="14" max="14" width="25" style="3" customWidth="1"/>
    <col min="15" max="15" width="25.7265625" style="3" bestFit="1" customWidth="1"/>
    <col min="16" max="16" width="30.26953125" style="3" customWidth="1"/>
    <col min="17" max="17" width="27.1796875" style="3" bestFit="1" customWidth="1"/>
    <col min="18" max="18" width="24.26953125" style="3" customWidth="1"/>
    <col min="19" max="19" width="23.1796875" style="3" bestFit="1" customWidth="1"/>
    <col min="20" max="20" width="27.7265625" style="3" customWidth="1"/>
    <col min="21" max="16384" width="8.7265625" style="3"/>
  </cols>
  <sheetData>
    <row r="1" spans="2:19" ht="14.5" thickBot="1" x14ac:dyDescent="0.35"/>
    <row r="2" spans="2:19" ht="25.5" x14ac:dyDescent="0.3">
      <c r="B2" s="188"/>
      <c r="C2" s="561"/>
      <c r="D2" s="561"/>
      <c r="E2" s="561"/>
      <c r="F2" s="561"/>
      <c r="G2" s="561"/>
      <c r="H2" s="189"/>
      <c r="I2" s="189"/>
      <c r="J2" s="189"/>
      <c r="K2" s="189"/>
      <c r="L2" s="189"/>
      <c r="M2" s="189"/>
      <c r="N2" s="189"/>
      <c r="O2" s="189"/>
      <c r="P2" s="189"/>
      <c r="Q2" s="189"/>
      <c r="R2" s="189"/>
      <c r="S2" s="54"/>
    </row>
    <row r="3" spans="2:19" ht="25.5" x14ac:dyDescent="0.3">
      <c r="B3" s="190"/>
      <c r="C3" s="562" t="s">
        <v>406</v>
      </c>
      <c r="D3" s="563"/>
      <c r="E3" s="563"/>
      <c r="F3" s="563"/>
      <c r="G3" s="564"/>
      <c r="H3" s="191"/>
      <c r="I3" s="191"/>
      <c r="J3" s="191"/>
      <c r="K3" s="191"/>
      <c r="L3" s="191"/>
      <c r="M3" s="191"/>
      <c r="N3" s="191"/>
      <c r="O3" s="191"/>
      <c r="P3" s="191"/>
      <c r="Q3" s="191"/>
      <c r="R3" s="191"/>
      <c r="S3" s="192"/>
    </row>
    <row r="4" spans="2:19" ht="25.5" x14ac:dyDescent="0.3">
      <c r="B4" s="190"/>
      <c r="C4" s="193"/>
      <c r="D4" s="193"/>
      <c r="E4" s="193"/>
      <c r="F4" s="193"/>
      <c r="G4" s="193"/>
      <c r="H4" s="191"/>
      <c r="I4" s="191"/>
      <c r="J4" s="191"/>
      <c r="K4" s="191"/>
      <c r="L4" s="191"/>
      <c r="M4" s="191"/>
      <c r="N4" s="191"/>
      <c r="O4" s="191"/>
      <c r="P4" s="191"/>
      <c r="Q4" s="191"/>
      <c r="R4" s="191"/>
      <c r="S4" s="192"/>
    </row>
    <row r="5" spans="2:19" ht="14.5" thickBot="1" x14ac:dyDescent="0.35">
      <c r="B5" s="194"/>
      <c r="C5" s="191"/>
      <c r="D5" s="191"/>
      <c r="E5" s="191"/>
      <c r="F5" s="191"/>
      <c r="G5" s="191"/>
      <c r="H5" s="191"/>
      <c r="I5" s="191"/>
      <c r="J5" s="191"/>
      <c r="K5" s="191"/>
      <c r="L5" s="191"/>
      <c r="M5" s="191"/>
      <c r="N5" s="191"/>
      <c r="O5" s="191"/>
      <c r="P5" s="191"/>
      <c r="Q5" s="191"/>
      <c r="R5" s="191"/>
      <c r="S5" s="192"/>
    </row>
    <row r="6" spans="2:19" ht="60.5" thickBot="1" x14ac:dyDescent="0.35">
      <c r="B6" s="565" t="s">
        <v>407</v>
      </c>
      <c r="C6" s="566"/>
      <c r="D6" s="566"/>
      <c r="E6" s="566"/>
      <c r="F6" s="566"/>
      <c r="G6" s="566"/>
      <c r="H6" s="380" t="s">
        <v>596</v>
      </c>
      <c r="I6" s="195"/>
      <c r="J6" s="195"/>
      <c r="K6" s="195"/>
      <c r="L6" s="195"/>
      <c r="M6" s="195"/>
      <c r="N6" s="195"/>
      <c r="O6" s="195"/>
      <c r="P6" s="195"/>
      <c r="Q6" s="195"/>
      <c r="R6" s="195"/>
      <c r="S6" s="196"/>
    </row>
    <row r="7" spans="2:19" ht="15.5" x14ac:dyDescent="0.3">
      <c r="B7" s="565" t="s">
        <v>408</v>
      </c>
      <c r="C7" s="567"/>
      <c r="D7" s="567"/>
      <c r="E7" s="567"/>
      <c r="F7" s="567"/>
      <c r="G7" s="567"/>
      <c r="H7" s="195"/>
      <c r="I7" s="195"/>
      <c r="J7" s="195"/>
      <c r="K7" s="195"/>
      <c r="L7" s="195"/>
      <c r="M7" s="195"/>
      <c r="N7" s="195"/>
      <c r="O7" s="195"/>
      <c r="P7" s="195"/>
      <c r="Q7" s="195"/>
      <c r="R7" s="195"/>
      <c r="S7" s="196"/>
    </row>
    <row r="8" spans="2:19" ht="14.5" thickBot="1" x14ac:dyDescent="0.35">
      <c r="B8" s="568" t="s">
        <v>409</v>
      </c>
      <c r="C8" s="569"/>
      <c r="D8" s="569"/>
      <c r="E8" s="569"/>
      <c r="F8" s="569"/>
      <c r="G8" s="569"/>
      <c r="H8" s="197"/>
      <c r="I8" s="197"/>
      <c r="J8" s="197"/>
      <c r="K8" s="197"/>
      <c r="L8" s="197"/>
      <c r="M8" s="197"/>
      <c r="N8" s="197"/>
      <c r="O8" s="197"/>
      <c r="P8" s="197"/>
      <c r="Q8" s="197"/>
      <c r="R8" s="197"/>
      <c r="S8" s="198"/>
    </row>
    <row r="10" spans="2:19" ht="20" x14ac:dyDescent="0.4">
      <c r="B10" s="570" t="s">
        <v>410</v>
      </c>
      <c r="C10" s="570"/>
    </row>
    <row r="11" spans="2:19" ht="14.5" thickBot="1" x14ac:dyDescent="0.35"/>
    <row r="12" spans="2:19" ht="14.5" thickBot="1" x14ac:dyDescent="0.35">
      <c r="B12" s="199" t="s">
        <v>411</v>
      </c>
      <c r="C12" s="200" t="s">
        <v>15</v>
      </c>
    </row>
    <row r="13" spans="2:19" ht="14.5" thickBot="1" x14ac:dyDescent="0.35">
      <c r="B13" s="199" t="s">
        <v>99</v>
      </c>
      <c r="C13" s="200" t="s">
        <v>274</v>
      </c>
    </row>
    <row r="14" spans="2:19" ht="14.5" thickBot="1" x14ac:dyDescent="0.35">
      <c r="B14" s="199" t="s">
        <v>412</v>
      </c>
      <c r="C14" s="200" t="s">
        <v>413</v>
      </c>
    </row>
    <row r="15" spans="2:19" ht="14.5" thickBot="1" x14ac:dyDescent="0.35">
      <c r="B15" s="199" t="s">
        <v>414</v>
      </c>
      <c r="C15" s="200" t="s">
        <v>41</v>
      </c>
    </row>
    <row r="16" spans="2:19" ht="14.5" thickBot="1" x14ac:dyDescent="0.35">
      <c r="B16" s="199" t="s">
        <v>415</v>
      </c>
      <c r="C16" s="200" t="s">
        <v>416</v>
      </c>
    </row>
    <row r="17" spans="2:19" ht="14.5" thickBot="1" x14ac:dyDescent="0.35">
      <c r="B17" s="199" t="s">
        <v>417</v>
      </c>
      <c r="C17" s="200" t="s">
        <v>418</v>
      </c>
    </row>
    <row r="18" spans="2:19" ht="14.5" thickBot="1" x14ac:dyDescent="0.35">
      <c r="B18" s="201"/>
    </row>
    <row r="19" spans="2:19" ht="14.5" thickBot="1" x14ac:dyDescent="0.35">
      <c r="D19" s="552" t="s">
        <v>419</v>
      </c>
      <c r="E19" s="553"/>
      <c r="F19" s="553"/>
      <c r="G19" s="554"/>
      <c r="H19" s="552" t="s">
        <v>420</v>
      </c>
      <c r="I19" s="553"/>
      <c r="J19" s="553"/>
      <c r="K19" s="554"/>
      <c r="L19" s="552" t="s">
        <v>421</v>
      </c>
      <c r="M19" s="553"/>
      <c r="N19" s="553"/>
      <c r="O19" s="554"/>
      <c r="P19" s="552" t="s">
        <v>422</v>
      </c>
      <c r="Q19" s="553"/>
      <c r="R19" s="553"/>
      <c r="S19" s="554"/>
    </row>
    <row r="20" spans="2:19" ht="23.5" thickBot="1" x14ac:dyDescent="0.35">
      <c r="B20" s="555" t="s">
        <v>423</v>
      </c>
      <c r="C20" s="558" t="s">
        <v>424</v>
      </c>
      <c r="D20" s="202"/>
      <c r="E20" s="203" t="s">
        <v>425</v>
      </c>
      <c r="F20" s="204" t="s">
        <v>426</v>
      </c>
      <c r="G20" s="205" t="s">
        <v>427</v>
      </c>
      <c r="H20" s="202"/>
      <c r="I20" s="203" t="s">
        <v>425</v>
      </c>
      <c r="J20" s="204" t="s">
        <v>426</v>
      </c>
      <c r="K20" s="205" t="s">
        <v>427</v>
      </c>
      <c r="L20" s="202"/>
      <c r="M20" s="203" t="s">
        <v>425</v>
      </c>
      <c r="N20" s="204" t="s">
        <v>426</v>
      </c>
      <c r="O20" s="205" t="s">
        <v>427</v>
      </c>
      <c r="P20" s="202"/>
      <c r="Q20" s="203" t="s">
        <v>425</v>
      </c>
      <c r="R20" s="204" t="s">
        <v>426</v>
      </c>
      <c r="S20" s="205" t="s">
        <v>427</v>
      </c>
    </row>
    <row r="21" spans="2:19" x14ac:dyDescent="0.3">
      <c r="B21" s="556"/>
      <c r="C21" s="559"/>
      <c r="D21" s="206" t="s">
        <v>428</v>
      </c>
      <c r="E21" s="207">
        <v>0</v>
      </c>
      <c r="F21" s="208">
        <v>0</v>
      </c>
      <c r="G21" s="209">
        <v>0</v>
      </c>
      <c r="H21" s="210" t="s">
        <v>428</v>
      </c>
      <c r="I21" s="211">
        <v>2340</v>
      </c>
      <c r="J21" s="212">
        <v>600</v>
      </c>
      <c r="K21" s="211">
        <v>1740</v>
      </c>
      <c r="L21" s="206" t="s">
        <v>428</v>
      </c>
      <c r="M21" s="213">
        <f>SUM(N21:O21)</f>
        <v>1693</v>
      </c>
      <c r="N21" s="212">
        <v>433</v>
      </c>
      <c r="O21" s="211">
        <v>1260</v>
      </c>
      <c r="P21" s="206" t="s">
        <v>428</v>
      </c>
      <c r="Q21" s="213"/>
      <c r="R21" s="212"/>
      <c r="S21" s="211"/>
    </row>
    <row r="22" spans="2:19" x14ac:dyDescent="0.3">
      <c r="B22" s="556"/>
      <c r="C22" s="559"/>
      <c r="D22" s="214" t="s">
        <v>429</v>
      </c>
      <c r="E22" s="215">
        <v>0</v>
      </c>
      <c r="F22" s="215">
        <v>0</v>
      </c>
      <c r="G22" s="216">
        <v>0</v>
      </c>
      <c r="H22" s="217" t="s">
        <v>429</v>
      </c>
      <c r="I22" s="218">
        <v>0.5171</v>
      </c>
      <c r="J22" s="218">
        <v>0.5</v>
      </c>
      <c r="K22" s="219">
        <v>0.52290000000000003</v>
      </c>
      <c r="L22" s="214" t="s">
        <v>429</v>
      </c>
      <c r="M22" s="220">
        <v>0.66</v>
      </c>
      <c r="N22" s="220">
        <v>0.6</v>
      </c>
      <c r="O22" s="221">
        <v>0.68</v>
      </c>
      <c r="P22" s="214" t="s">
        <v>429</v>
      </c>
      <c r="Q22" s="218"/>
      <c r="R22" s="218"/>
      <c r="S22" s="219"/>
    </row>
    <row r="23" spans="2:19" x14ac:dyDescent="0.3">
      <c r="B23" s="557"/>
      <c r="C23" s="560"/>
      <c r="D23" s="214" t="s">
        <v>430</v>
      </c>
      <c r="E23" s="215">
        <v>0</v>
      </c>
      <c r="F23" s="215">
        <v>0</v>
      </c>
      <c r="G23" s="216">
        <v>0</v>
      </c>
      <c r="H23" s="217" t="s">
        <v>430</v>
      </c>
      <c r="I23" s="218">
        <v>0.2021</v>
      </c>
      <c r="J23" s="218">
        <v>0.33329999999999999</v>
      </c>
      <c r="K23" s="219">
        <v>0.15690000000000001</v>
      </c>
      <c r="L23" s="214" t="s">
        <v>430</v>
      </c>
      <c r="M23" s="220">
        <v>0.14000000000000001</v>
      </c>
      <c r="N23" s="220">
        <v>0.17</v>
      </c>
      <c r="O23" s="221">
        <v>0.12</v>
      </c>
      <c r="P23" s="214" t="s">
        <v>430</v>
      </c>
      <c r="Q23" s="218"/>
      <c r="R23" s="218"/>
      <c r="S23" s="219"/>
    </row>
    <row r="24" spans="2:19" ht="14.5" thickBot="1" x14ac:dyDescent="0.35">
      <c r="B24" s="222"/>
      <c r="C24" s="222"/>
      <c r="Q24" s="223"/>
      <c r="R24" s="223"/>
      <c r="S24" s="223"/>
    </row>
    <row r="25" spans="2:19" ht="14.5" hidden="1" thickBot="1" x14ac:dyDescent="0.35">
      <c r="B25" s="222"/>
      <c r="C25" s="222"/>
      <c r="D25" s="552" t="s">
        <v>419</v>
      </c>
      <c r="E25" s="553"/>
      <c r="F25" s="553"/>
      <c r="G25" s="554"/>
      <c r="H25" s="552" t="s">
        <v>420</v>
      </c>
      <c r="I25" s="553"/>
      <c r="J25" s="553"/>
      <c r="K25" s="554"/>
      <c r="L25" s="552" t="s">
        <v>421</v>
      </c>
      <c r="M25" s="553"/>
      <c r="N25" s="553"/>
      <c r="O25" s="554"/>
      <c r="P25" s="552" t="s">
        <v>422</v>
      </c>
      <c r="Q25" s="553"/>
      <c r="R25" s="553"/>
      <c r="S25" s="554"/>
    </row>
    <row r="26" spans="2:19" ht="23.5" hidden="1" thickBot="1" x14ac:dyDescent="0.35">
      <c r="B26" s="555" t="s">
        <v>431</v>
      </c>
      <c r="C26" s="555" t="s">
        <v>432</v>
      </c>
      <c r="D26" s="571" t="s">
        <v>433</v>
      </c>
      <c r="E26" s="572"/>
      <c r="F26" s="224" t="s">
        <v>434</v>
      </c>
      <c r="G26" s="225" t="s">
        <v>435</v>
      </c>
      <c r="H26" s="571" t="s">
        <v>433</v>
      </c>
      <c r="I26" s="572"/>
      <c r="J26" s="224" t="s">
        <v>434</v>
      </c>
      <c r="K26" s="225" t="s">
        <v>435</v>
      </c>
      <c r="L26" s="571" t="s">
        <v>433</v>
      </c>
      <c r="M26" s="572"/>
      <c r="N26" s="224" t="s">
        <v>434</v>
      </c>
      <c r="O26" s="225" t="s">
        <v>435</v>
      </c>
      <c r="P26" s="571" t="s">
        <v>433</v>
      </c>
      <c r="Q26" s="572"/>
      <c r="R26" s="224" t="s">
        <v>434</v>
      </c>
      <c r="S26" s="225" t="s">
        <v>435</v>
      </c>
    </row>
    <row r="27" spans="2:19" ht="14.5" hidden="1" thickBot="1" x14ac:dyDescent="0.35">
      <c r="B27" s="556"/>
      <c r="C27" s="556"/>
      <c r="D27" s="226" t="s">
        <v>428</v>
      </c>
      <c r="E27" s="227"/>
      <c r="F27" s="587"/>
      <c r="G27" s="589"/>
      <c r="H27" s="226" t="s">
        <v>428</v>
      </c>
      <c r="I27" s="228"/>
      <c r="J27" s="573"/>
      <c r="K27" s="575"/>
      <c r="L27" s="226" t="s">
        <v>428</v>
      </c>
      <c r="M27" s="228"/>
      <c r="N27" s="573"/>
      <c r="O27" s="575"/>
      <c r="P27" s="226" t="s">
        <v>428</v>
      </c>
      <c r="Q27" s="228"/>
      <c r="R27" s="573"/>
      <c r="S27" s="575"/>
    </row>
    <row r="28" spans="2:19" ht="14.5" hidden="1" thickBot="1" x14ac:dyDescent="0.35">
      <c r="B28" s="557"/>
      <c r="C28" s="557"/>
      <c r="D28" s="229" t="s">
        <v>436</v>
      </c>
      <c r="E28" s="230"/>
      <c r="F28" s="588"/>
      <c r="G28" s="590"/>
      <c r="H28" s="229" t="s">
        <v>436</v>
      </c>
      <c r="I28" s="231"/>
      <c r="J28" s="574"/>
      <c r="K28" s="576"/>
      <c r="L28" s="229" t="s">
        <v>436</v>
      </c>
      <c r="M28" s="231"/>
      <c r="N28" s="574"/>
      <c r="O28" s="576"/>
      <c r="P28" s="229" t="s">
        <v>436</v>
      </c>
      <c r="Q28" s="231"/>
      <c r="R28" s="574"/>
      <c r="S28" s="576"/>
    </row>
    <row r="29" spans="2:19" ht="35" hidden="1" thickBot="1" x14ac:dyDescent="0.35">
      <c r="B29" s="577" t="s">
        <v>437</v>
      </c>
      <c r="C29" s="580" t="s">
        <v>438</v>
      </c>
      <c r="D29" s="232" t="s">
        <v>439</v>
      </c>
      <c r="E29" s="233" t="s">
        <v>417</v>
      </c>
      <c r="F29" s="233" t="s">
        <v>440</v>
      </c>
      <c r="G29" s="234" t="s">
        <v>441</v>
      </c>
      <c r="H29" s="232" t="s">
        <v>439</v>
      </c>
      <c r="I29" s="233" t="s">
        <v>417</v>
      </c>
      <c r="J29" s="233" t="s">
        <v>440</v>
      </c>
      <c r="K29" s="234" t="s">
        <v>441</v>
      </c>
      <c r="L29" s="232" t="s">
        <v>439</v>
      </c>
      <c r="M29" s="233" t="s">
        <v>417</v>
      </c>
      <c r="N29" s="233" t="s">
        <v>440</v>
      </c>
      <c r="O29" s="234" t="s">
        <v>441</v>
      </c>
      <c r="P29" s="232" t="s">
        <v>439</v>
      </c>
      <c r="Q29" s="233" t="s">
        <v>417</v>
      </c>
      <c r="R29" s="233" t="s">
        <v>440</v>
      </c>
      <c r="S29" s="234" t="s">
        <v>441</v>
      </c>
    </row>
    <row r="30" spans="2:19" ht="14.5" hidden="1" thickBot="1" x14ac:dyDescent="0.35">
      <c r="B30" s="578"/>
      <c r="C30" s="581"/>
      <c r="D30" s="235"/>
      <c r="E30" s="236"/>
      <c r="F30" s="236"/>
      <c r="G30" s="237"/>
      <c r="H30" s="238"/>
      <c r="I30" s="239"/>
      <c r="J30" s="238"/>
      <c r="K30" s="240"/>
      <c r="L30" s="238"/>
      <c r="M30" s="239"/>
      <c r="N30" s="238"/>
      <c r="O30" s="240"/>
      <c r="P30" s="238"/>
      <c r="Q30" s="239"/>
      <c r="R30" s="238"/>
      <c r="S30" s="240"/>
    </row>
    <row r="31" spans="2:19" ht="35" hidden="1" thickBot="1" x14ac:dyDescent="0.35">
      <c r="B31" s="578"/>
      <c r="C31" s="581"/>
      <c r="D31" s="232" t="s">
        <v>439</v>
      </c>
      <c r="E31" s="233" t="s">
        <v>417</v>
      </c>
      <c r="F31" s="233" t="s">
        <v>440</v>
      </c>
      <c r="G31" s="234" t="s">
        <v>441</v>
      </c>
      <c r="H31" s="232" t="s">
        <v>439</v>
      </c>
      <c r="I31" s="233" t="s">
        <v>417</v>
      </c>
      <c r="J31" s="233" t="s">
        <v>440</v>
      </c>
      <c r="K31" s="234" t="s">
        <v>441</v>
      </c>
      <c r="L31" s="232" t="s">
        <v>439</v>
      </c>
      <c r="M31" s="233" t="s">
        <v>417</v>
      </c>
      <c r="N31" s="233" t="s">
        <v>440</v>
      </c>
      <c r="O31" s="234" t="s">
        <v>441</v>
      </c>
      <c r="P31" s="232" t="s">
        <v>439</v>
      </c>
      <c r="Q31" s="233" t="s">
        <v>417</v>
      </c>
      <c r="R31" s="233" t="s">
        <v>440</v>
      </c>
      <c r="S31" s="234" t="s">
        <v>441</v>
      </c>
    </row>
    <row r="32" spans="2:19" ht="14.5" hidden="1" thickBot="1" x14ac:dyDescent="0.35">
      <c r="B32" s="578"/>
      <c r="C32" s="581"/>
      <c r="D32" s="235"/>
      <c r="E32" s="236"/>
      <c r="F32" s="236"/>
      <c r="G32" s="237"/>
      <c r="H32" s="238"/>
      <c r="I32" s="239"/>
      <c r="J32" s="238"/>
      <c r="K32" s="240"/>
      <c r="L32" s="238"/>
      <c r="M32" s="239"/>
      <c r="N32" s="238"/>
      <c r="O32" s="240"/>
      <c r="P32" s="238"/>
      <c r="Q32" s="239"/>
      <c r="R32" s="238"/>
      <c r="S32" s="240"/>
    </row>
    <row r="33" spans="2:19" ht="35" hidden="1" thickBot="1" x14ac:dyDescent="0.35">
      <c r="B33" s="578"/>
      <c r="C33" s="581"/>
      <c r="D33" s="232" t="s">
        <v>439</v>
      </c>
      <c r="E33" s="233" t="s">
        <v>417</v>
      </c>
      <c r="F33" s="233" t="s">
        <v>440</v>
      </c>
      <c r="G33" s="234" t="s">
        <v>441</v>
      </c>
      <c r="H33" s="232" t="s">
        <v>439</v>
      </c>
      <c r="I33" s="233" t="s">
        <v>417</v>
      </c>
      <c r="J33" s="233" t="s">
        <v>440</v>
      </c>
      <c r="K33" s="234" t="s">
        <v>441</v>
      </c>
      <c r="L33" s="232" t="s">
        <v>439</v>
      </c>
      <c r="M33" s="233" t="s">
        <v>417</v>
      </c>
      <c r="N33" s="233" t="s">
        <v>440</v>
      </c>
      <c r="O33" s="234" t="s">
        <v>441</v>
      </c>
      <c r="P33" s="232" t="s">
        <v>439</v>
      </c>
      <c r="Q33" s="233" t="s">
        <v>417</v>
      </c>
      <c r="R33" s="233" t="s">
        <v>440</v>
      </c>
      <c r="S33" s="234" t="s">
        <v>441</v>
      </c>
    </row>
    <row r="34" spans="2:19" ht="14.5" hidden="1" thickBot="1" x14ac:dyDescent="0.35">
      <c r="B34" s="578"/>
      <c r="C34" s="581"/>
      <c r="D34" s="235"/>
      <c r="E34" s="236"/>
      <c r="F34" s="236"/>
      <c r="G34" s="237"/>
      <c r="H34" s="238"/>
      <c r="I34" s="239"/>
      <c r="J34" s="238"/>
      <c r="K34" s="240"/>
      <c r="L34" s="238"/>
      <c r="M34" s="239"/>
      <c r="N34" s="238"/>
      <c r="O34" s="240"/>
      <c r="P34" s="238"/>
      <c r="Q34" s="239"/>
      <c r="R34" s="238"/>
      <c r="S34" s="240"/>
    </row>
    <row r="35" spans="2:19" ht="35" hidden="1" thickBot="1" x14ac:dyDescent="0.35">
      <c r="B35" s="578"/>
      <c r="C35" s="581"/>
      <c r="D35" s="232" t="s">
        <v>439</v>
      </c>
      <c r="E35" s="233" t="s">
        <v>417</v>
      </c>
      <c r="F35" s="233" t="s">
        <v>440</v>
      </c>
      <c r="G35" s="234" t="s">
        <v>441</v>
      </c>
      <c r="H35" s="232" t="s">
        <v>439</v>
      </c>
      <c r="I35" s="233" t="s">
        <v>417</v>
      </c>
      <c r="J35" s="233" t="s">
        <v>440</v>
      </c>
      <c r="K35" s="234" t="s">
        <v>441</v>
      </c>
      <c r="L35" s="232" t="s">
        <v>439</v>
      </c>
      <c r="M35" s="233" t="s">
        <v>417</v>
      </c>
      <c r="N35" s="233" t="s">
        <v>440</v>
      </c>
      <c r="O35" s="234" t="s">
        <v>441</v>
      </c>
      <c r="P35" s="232" t="s">
        <v>439</v>
      </c>
      <c r="Q35" s="233" t="s">
        <v>417</v>
      </c>
      <c r="R35" s="233" t="s">
        <v>440</v>
      </c>
      <c r="S35" s="234" t="s">
        <v>441</v>
      </c>
    </row>
    <row r="36" spans="2:19" ht="14.5" hidden="1" thickBot="1" x14ac:dyDescent="0.35">
      <c r="B36" s="578"/>
      <c r="C36" s="581"/>
      <c r="D36" s="235"/>
      <c r="E36" s="236"/>
      <c r="F36" s="236"/>
      <c r="G36" s="237"/>
      <c r="H36" s="238"/>
      <c r="I36" s="239"/>
      <c r="J36" s="238"/>
      <c r="K36" s="240"/>
      <c r="L36" s="238"/>
      <c r="M36" s="239"/>
      <c r="N36" s="238"/>
      <c r="O36" s="240"/>
      <c r="P36" s="238"/>
      <c r="Q36" s="239"/>
      <c r="R36" s="238"/>
      <c r="S36" s="240"/>
    </row>
    <row r="37" spans="2:19" ht="35" hidden="1" thickBot="1" x14ac:dyDescent="0.35">
      <c r="B37" s="578"/>
      <c r="C37" s="581"/>
      <c r="D37" s="232" t="s">
        <v>439</v>
      </c>
      <c r="E37" s="233" t="s">
        <v>417</v>
      </c>
      <c r="F37" s="233" t="s">
        <v>440</v>
      </c>
      <c r="G37" s="234" t="s">
        <v>441</v>
      </c>
      <c r="H37" s="232" t="s">
        <v>439</v>
      </c>
      <c r="I37" s="233" t="s">
        <v>417</v>
      </c>
      <c r="J37" s="233" t="s">
        <v>440</v>
      </c>
      <c r="K37" s="234" t="s">
        <v>441</v>
      </c>
      <c r="L37" s="232" t="s">
        <v>439</v>
      </c>
      <c r="M37" s="233" t="s">
        <v>417</v>
      </c>
      <c r="N37" s="233" t="s">
        <v>440</v>
      </c>
      <c r="O37" s="234" t="s">
        <v>441</v>
      </c>
      <c r="P37" s="232" t="s">
        <v>439</v>
      </c>
      <c r="Q37" s="233" t="s">
        <v>417</v>
      </c>
      <c r="R37" s="233" t="s">
        <v>440</v>
      </c>
      <c r="S37" s="234" t="s">
        <v>441</v>
      </c>
    </row>
    <row r="38" spans="2:19" ht="14.5" hidden="1" thickBot="1" x14ac:dyDescent="0.35">
      <c r="B38" s="579"/>
      <c r="C38" s="582"/>
      <c r="D38" s="235"/>
      <c r="E38" s="236"/>
      <c r="F38" s="236"/>
      <c r="G38" s="237"/>
      <c r="H38" s="238"/>
      <c r="I38" s="239"/>
      <c r="J38" s="238"/>
      <c r="K38" s="240"/>
      <c r="L38" s="238"/>
      <c r="M38" s="239"/>
      <c r="N38" s="238"/>
      <c r="O38" s="240"/>
      <c r="P38" s="238"/>
      <c r="Q38" s="239"/>
      <c r="R38" s="238"/>
      <c r="S38" s="240"/>
    </row>
    <row r="39" spans="2:19" ht="14.5" hidden="1" thickBot="1" x14ac:dyDescent="0.35">
      <c r="B39" s="577" t="s">
        <v>442</v>
      </c>
      <c r="C39" s="577" t="s">
        <v>443</v>
      </c>
      <c r="D39" s="233" t="s">
        <v>444</v>
      </c>
      <c r="E39" s="233" t="s">
        <v>445</v>
      </c>
      <c r="F39" s="204" t="s">
        <v>446</v>
      </c>
      <c r="G39" s="241"/>
      <c r="H39" s="233" t="s">
        <v>444</v>
      </c>
      <c r="I39" s="233" t="s">
        <v>445</v>
      </c>
      <c r="J39" s="204" t="s">
        <v>446</v>
      </c>
      <c r="K39" s="242"/>
      <c r="L39" s="233" t="s">
        <v>444</v>
      </c>
      <c r="M39" s="233" t="s">
        <v>445</v>
      </c>
      <c r="N39" s="204" t="s">
        <v>446</v>
      </c>
      <c r="O39" s="242"/>
      <c r="P39" s="233" t="s">
        <v>444</v>
      </c>
      <c r="Q39" s="233" t="s">
        <v>445</v>
      </c>
      <c r="R39" s="204" t="s">
        <v>446</v>
      </c>
      <c r="S39" s="242"/>
    </row>
    <row r="40" spans="2:19" ht="14.5" hidden="1" thickBot="1" x14ac:dyDescent="0.35">
      <c r="B40" s="578"/>
      <c r="C40" s="578"/>
      <c r="D40" s="583"/>
      <c r="E40" s="583"/>
      <c r="F40" s="204" t="s">
        <v>447</v>
      </c>
      <c r="G40" s="243"/>
      <c r="H40" s="585"/>
      <c r="I40" s="585"/>
      <c r="J40" s="204" t="s">
        <v>447</v>
      </c>
      <c r="K40" s="244"/>
      <c r="L40" s="585"/>
      <c r="M40" s="585"/>
      <c r="N40" s="204" t="s">
        <v>447</v>
      </c>
      <c r="O40" s="244"/>
      <c r="P40" s="585"/>
      <c r="Q40" s="585"/>
      <c r="R40" s="204" t="s">
        <v>447</v>
      </c>
      <c r="S40" s="244"/>
    </row>
    <row r="41" spans="2:19" ht="14.5" hidden="1" thickBot="1" x14ac:dyDescent="0.35">
      <c r="B41" s="578"/>
      <c r="C41" s="578"/>
      <c r="D41" s="584"/>
      <c r="E41" s="584"/>
      <c r="F41" s="204" t="s">
        <v>448</v>
      </c>
      <c r="G41" s="237"/>
      <c r="H41" s="586"/>
      <c r="I41" s="586"/>
      <c r="J41" s="204" t="s">
        <v>448</v>
      </c>
      <c r="K41" s="240"/>
      <c r="L41" s="586"/>
      <c r="M41" s="586"/>
      <c r="N41" s="204" t="s">
        <v>448</v>
      </c>
      <c r="O41" s="240"/>
      <c r="P41" s="586"/>
      <c r="Q41" s="586"/>
      <c r="R41" s="204" t="s">
        <v>448</v>
      </c>
      <c r="S41" s="240"/>
    </row>
    <row r="42" spans="2:19" ht="14.5" hidden="1" thickBot="1" x14ac:dyDescent="0.35">
      <c r="B42" s="578"/>
      <c r="C42" s="578"/>
      <c r="D42" s="233" t="s">
        <v>444</v>
      </c>
      <c r="E42" s="233" t="s">
        <v>445</v>
      </c>
      <c r="F42" s="204" t="s">
        <v>446</v>
      </c>
      <c r="G42" s="241"/>
      <c r="H42" s="233" t="s">
        <v>444</v>
      </c>
      <c r="I42" s="233" t="s">
        <v>445</v>
      </c>
      <c r="J42" s="204" t="s">
        <v>446</v>
      </c>
      <c r="K42" s="242"/>
      <c r="L42" s="233" t="s">
        <v>444</v>
      </c>
      <c r="M42" s="233" t="s">
        <v>445</v>
      </c>
      <c r="N42" s="204" t="s">
        <v>446</v>
      </c>
      <c r="O42" s="242"/>
      <c r="P42" s="233" t="s">
        <v>444</v>
      </c>
      <c r="Q42" s="233" t="s">
        <v>445</v>
      </c>
      <c r="R42" s="204" t="s">
        <v>446</v>
      </c>
      <c r="S42" s="242"/>
    </row>
    <row r="43" spans="2:19" ht="14.5" hidden="1" thickBot="1" x14ac:dyDescent="0.35">
      <c r="B43" s="578"/>
      <c r="C43" s="578"/>
      <c r="D43" s="583"/>
      <c r="E43" s="583"/>
      <c r="F43" s="204" t="s">
        <v>447</v>
      </c>
      <c r="G43" s="243"/>
      <c r="H43" s="585"/>
      <c r="I43" s="585"/>
      <c r="J43" s="204" t="s">
        <v>447</v>
      </c>
      <c r="K43" s="244"/>
      <c r="L43" s="585"/>
      <c r="M43" s="585"/>
      <c r="N43" s="204" t="s">
        <v>447</v>
      </c>
      <c r="O43" s="244"/>
      <c r="P43" s="585"/>
      <c r="Q43" s="585"/>
      <c r="R43" s="204" t="s">
        <v>447</v>
      </c>
      <c r="S43" s="244"/>
    </row>
    <row r="44" spans="2:19" ht="14.5" hidden="1" thickBot="1" x14ac:dyDescent="0.35">
      <c r="B44" s="578"/>
      <c r="C44" s="578"/>
      <c r="D44" s="584"/>
      <c r="E44" s="584"/>
      <c r="F44" s="204" t="s">
        <v>448</v>
      </c>
      <c r="G44" s="237"/>
      <c r="H44" s="586"/>
      <c r="I44" s="586"/>
      <c r="J44" s="204" t="s">
        <v>448</v>
      </c>
      <c r="K44" s="240"/>
      <c r="L44" s="586"/>
      <c r="M44" s="586"/>
      <c r="N44" s="204" t="s">
        <v>448</v>
      </c>
      <c r="O44" s="240"/>
      <c r="P44" s="586"/>
      <c r="Q44" s="586"/>
      <c r="R44" s="204" t="s">
        <v>448</v>
      </c>
      <c r="S44" s="240"/>
    </row>
    <row r="45" spans="2:19" ht="14.5" hidden="1" thickBot="1" x14ac:dyDescent="0.35">
      <c r="B45" s="578"/>
      <c r="C45" s="578"/>
      <c r="D45" s="233" t="s">
        <v>444</v>
      </c>
      <c r="E45" s="233" t="s">
        <v>445</v>
      </c>
      <c r="F45" s="204" t="s">
        <v>446</v>
      </c>
      <c r="G45" s="241"/>
      <c r="H45" s="233" t="s">
        <v>444</v>
      </c>
      <c r="I45" s="233" t="s">
        <v>445</v>
      </c>
      <c r="J45" s="204" t="s">
        <v>446</v>
      </c>
      <c r="K45" s="242"/>
      <c r="L45" s="233" t="s">
        <v>444</v>
      </c>
      <c r="M45" s="233" t="s">
        <v>445</v>
      </c>
      <c r="N45" s="204" t="s">
        <v>446</v>
      </c>
      <c r="O45" s="242"/>
      <c r="P45" s="233" t="s">
        <v>444</v>
      </c>
      <c r="Q45" s="233" t="s">
        <v>445</v>
      </c>
      <c r="R45" s="204" t="s">
        <v>446</v>
      </c>
      <c r="S45" s="242"/>
    </row>
    <row r="46" spans="2:19" ht="14.5" hidden="1" thickBot="1" x14ac:dyDescent="0.35">
      <c r="B46" s="578"/>
      <c r="C46" s="578"/>
      <c r="D46" s="583"/>
      <c r="E46" s="583"/>
      <c r="F46" s="204" t="s">
        <v>447</v>
      </c>
      <c r="G46" s="243"/>
      <c r="H46" s="585"/>
      <c r="I46" s="585"/>
      <c r="J46" s="204" t="s">
        <v>447</v>
      </c>
      <c r="K46" s="244"/>
      <c r="L46" s="585"/>
      <c r="M46" s="585"/>
      <c r="N46" s="204" t="s">
        <v>447</v>
      </c>
      <c r="O46" s="244"/>
      <c r="P46" s="585"/>
      <c r="Q46" s="585"/>
      <c r="R46" s="204" t="s">
        <v>447</v>
      </c>
      <c r="S46" s="244"/>
    </row>
    <row r="47" spans="2:19" ht="14.5" hidden="1" thickBot="1" x14ac:dyDescent="0.35">
      <c r="B47" s="578"/>
      <c r="C47" s="578"/>
      <c r="D47" s="584"/>
      <c r="E47" s="584"/>
      <c r="F47" s="204" t="s">
        <v>448</v>
      </c>
      <c r="G47" s="237"/>
      <c r="H47" s="586"/>
      <c r="I47" s="586"/>
      <c r="J47" s="204" t="s">
        <v>448</v>
      </c>
      <c r="K47" s="240"/>
      <c r="L47" s="586"/>
      <c r="M47" s="586"/>
      <c r="N47" s="204" t="s">
        <v>448</v>
      </c>
      <c r="O47" s="240"/>
      <c r="P47" s="586"/>
      <c r="Q47" s="586"/>
      <c r="R47" s="204" t="s">
        <v>448</v>
      </c>
      <c r="S47" s="240"/>
    </row>
    <row r="48" spans="2:19" ht="14.5" hidden="1" thickBot="1" x14ac:dyDescent="0.35">
      <c r="B48" s="578"/>
      <c r="C48" s="578"/>
      <c r="D48" s="233" t="s">
        <v>444</v>
      </c>
      <c r="E48" s="233" t="s">
        <v>445</v>
      </c>
      <c r="F48" s="204" t="s">
        <v>446</v>
      </c>
      <c r="G48" s="241"/>
      <c r="H48" s="233" t="s">
        <v>444</v>
      </c>
      <c r="I48" s="233" t="s">
        <v>445</v>
      </c>
      <c r="J48" s="204" t="s">
        <v>446</v>
      </c>
      <c r="K48" s="242"/>
      <c r="L48" s="233" t="s">
        <v>444</v>
      </c>
      <c r="M48" s="233" t="s">
        <v>445</v>
      </c>
      <c r="N48" s="204" t="s">
        <v>446</v>
      </c>
      <c r="O48" s="242"/>
      <c r="P48" s="233" t="s">
        <v>444</v>
      </c>
      <c r="Q48" s="233" t="s">
        <v>445</v>
      </c>
      <c r="R48" s="204" t="s">
        <v>446</v>
      </c>
      <c r="S48" s="242"/>
    </row>
    <row r="49" spans="2:19" ht="14.5" hidden="1" thickBot="1" x14ac:dyDescent="0.35">
      <c r="B49" s="578"/>
      <c r="C49" s="578"/>
      <c r="D49" s="583"/>
      <c r="E49" s="583"/>
      <c r="F49" s="204" t="s">
        <v>447</v>
      </c>
      <c r="G49" s="243"/>
      <c r="H49" s="585"/>
      <c r="I49" s="585"/>
      <c r="J49" s="204" t="s">
        <v>447</v>
      </c>
      <c r="K49" s="244"/>
      <c r="L49" s="585"/>
      <c r="M49" s="585"/>
      <c r="N49" s="204" t="s">
        <v>447</v>
      </c>
      <c r="O49" s="244"/>
      <c r="P49" s="585"/>
      <c r="Q49" s="585"/>
      <c r="R49" s="204" t="s">
        <v>447</v>
      </c>
      <c r="S49" s="244"/>
    </row>
    <row r="50" spans="2:19" ht="14.5" hidden="1" thickBot="1" x14ac:dyDescent="0.35">
      <c r="B50" s="579"/>
      <c r="C50" s="579"/>
      <c r="D50" s="584"/>
      <c r="E50" s="584"/>
      <c r="F50" s="204" t="s">
        <v>448</v>
      </c>
      <c r="G50" s="237"/>
      <c r="H50" s="586"/>
      <c r="I50" s="586"/>
      <c r="J50" s="204" t="s">
        <v>448</v>
      </c>
      <c r="K50" s="240"/>
      <c r="L50" s="586"/>
      <c r="M50" s="586"/>
      <c r="N50" s="204" t="s">
        <v>448</v>
      </c>
      <c r="O50" s="240"/>
      <c r="P50" s="586"/>
      <c r="Q50" s="586"/>
      <c r="R50" s="204" t="s">
        <v>448</v>
      </c>
      <c r="S50" s="240"/>
    </row>
    <row r="51" spans="2:19" ht="14.5" hidden="1" thickBot="1" x14ac:dyDescent="0.35">
      <c r="C51" s="245"/>
      <c r="D51" s="246"/>
    </row>
    <row r="52" spans="2:19" ht="27" customHeight="1" thickBot="1" x14ac:dyDescent="0.35">
      <c r="D52" s="552" t="s">
        <v>419</v>
      </c>
      <c r="E52" s="553"/>
      <c r="F52" s="553"/>
      <c r="G52" s="554"/>
      <c r="H52" s="552" t="s">
        <v>420</v>
      </c>
      <c r="I52" s="553"/>
      <c r="J52" s="553"/>
      <c r="K52" s="554"/>
      <c r="L52" s="552" t="s">
        <v>421</v>
      </c>
      <c r="M52" s="553"/>
      <c r="N52" s="553"/>
      <c r="O52" s="554"/>
      <c r="P52" s="552" t="s">
        <v>422</v>
      </c>
      <c r="Q52" s="553"/>
      <c r="R52" s="553"/>
      <c r="S52" s="554"/>
    </row>
    <row r="53" spans="2:19" hidden="1" x14ac:dyDescent="0.3">
      <c r="B53" s="555" t="s">
        <v>449</v>
      </c>
      <c r="C53" s="555" t="s">
        <v>450</v>
      </c>
      <c r="D53" s="593" t="s">
        <v>451</v>
      </c>
      <c r="E53" s="594"/>
      <c r="F53" s="247" t="s">
        <v>417</v>
      </c>
      <c r="G53" s="248" t="s">
        <v>452</v>
      </c>
      <c r="H53" s="593" t="s">
        <v>451</v>
      </c>
      <c r="I53" s="594"/>
      <c r="J53" s="247" t="s">
        <v>417</v>
      </c>
      <c r="K53" s="248" t="s">
        <v>452</v>
      </c>
      <c r="L53" s="593" t="s">
        <v>451</v>
      </c>
      <c r="M53" s="594"/>
      <c r="N53" s="247" t="s">
        <v>417</v>
      </c>
      <c r="O53" s="248" t="s">
        <v>452</v>
      </c>
      <c r="P53" s="593" t="s">
        <v>451</v>
      </c>
      <c r="Q53" s="594"/>
      <c r="R53" s="247" t="s">
        <v>417</v>
      </c>
      <c r="S53" s="248" t="s">
        <v>452</v>
      </c>
    </row>
    <row r="54" spans="2:19" hidden="1" x14ac:dyDescent="0.3">
      <c r="B54" s="556"/>
      <c r="C54" s="556"/>
      <c r="D54" s="226" t="s">
        <v>428</v>
      </c>
      <c r="E54" s="227"/>
      <c r="F54" s="587"/>
      <c r="G54" s="589"/>
      <c r="H54" s="226" t="s">
        <v>428</v>
      </c>
      <c r="I54" s="228"/>
      <c r="J54" s="573"/>
      <c r="K54" s="575"/>
      <c r="L54" s="226" t="s">
        <v>428</v>
      </c>
      <c r="M54" s="228"/>
      <c r="N54" s="573"/>
      <c r="O54" s="575"/>
      <c r="P54" s="226" t="s">
        <v>428</v>
      </c>
      <c r="Q54" s="228"/>
      <c r="R54" s="573"/>
      <c r="S54" s="575"/>
    </row>
    <row r="55" spans="2:19" hidden="1" x14ac:dyDescent="0.3">
      <c r="B55" s="557"/>
      <c r="C55" s="557"/>
      <c r="D55" s="229" t="s">
        <v>436</v>
      </c>
      <c r="E55" s="230"/>
      <c r="F55" s="588"/>
      <c r="G55" s="590"/>
      <c r="H55" s="229" t="s">
        <v>436</v>
      </c>
      <c r="I55" s="231"/>
      <c r="J55" s="574"/>
      <c r="K55" s="576"/>
      <c r="L55" s="229" t="s">
        <v>436</v>
      </c>
      <c r="M55" s="231"/>
      <c r="N55" s="574"/>
      <c r="O55" s="576"/>
      <c r="P55" s="229" t="s">
        <v>436</v>
      </c>
      <c r="Q55" s="231"/>
      <c r="R55" s="574"/>
      <c r="S55" s="576"/>
    </row>
    <row r="56" spans="2:19" ht="21" customHeight="1" x14ac:dyDescent="0.3">
      <c r="B56" s="580" t="s">
        <v>453</v>
      </c>
      <c r="C56" s="577" t="s">
        <v>454</v>
      </c>
      <c r="D56" s="233" t="s">
        <v>455</v>
      </c>
      <c r="E56" s="249" t="s">
        <v>456</v>
      </c>
      <c r="F56" s="591" t="s">
        <v>457</v>
      </c>
      <c r="G56" s="592"/>
      <c r="H56" s="233" t="s">
        <v>455</v>
      </c>
      <c r="I56" s="249" t="s">
        <v>456</v>
      </c>
      <c r="J56" s="591" t="s">
        <v>457</v>
      </c>
      <c r="K56" s="592"/>
      <c r="L56" s="233" t="s">
        <v>455</v>
      </c>
      <c r="M56" s="249" t="s">
        <v>456</v>
      </c>
      <c r="N56" s="591" t="s">
        <v>457</v>
      </c>
      <c r="O56" s="592"/>
      <c r="P56" s="233" t="s">
        <v>455</v>
      </c>
      <c r="Q56" s="249" t="s">
        <v>456</v>
      </c>
      <c r="R56" s="591" t="s">
        <v>457</v>
      </c>
      <c r="S56" s="592"/>
    </row>
    <row r="57" spans="2:19" x14ac:dyDescent="0.3">
      <c r="B57" s="582"/>
      <c r="C57" s="579"/>
      <c r="D57" s="207">
        <v>0</v>
      </c>
      <c r="E57" s="250">
        <v>0</v>
      </c>
      <c r="F57" s="595" t="s">
        <v>458</v>
      </c>
      <c r="G57" s="596"/>
      <c r="H57" s="213">
        <v>36</v>
      </c>
      <c r="I57" s="251">
        <v>0.5</v>
      </c>
      <c r="J57" s="597" t="s">
        <v>458</v>
      </c>
      <c r="K57" s="598"/>
      <c r="L57" s="213">
        <v>30</v>
      </c>
      <c r="M57" s="252">
        <v>0.6</v>
      </c>
      <c r="N57" s="599" t="s">
        <v>458</v>
      </c>
      <c r="O57" s="600"/>
      <c r="P57" s="213"/>
      <c r="Q57" s="251"/>
      <c r="R57" s="597"/>
      <c r="S57" s="598"/>
    </row>
    <row r="58" spans="2:19" hidden="1" x14ac:dyDescent="0.3">
      <c r="B58" s="253"/>
      <c r="C58" s="577" t="s">
        <v>459</v>
      </c>
      <c r="D58" s="254" t="s">
        <v>457</v>
      </c>
      <c r="E58" s="255" t="s">
        <v>440</v>
      </c>
      <c r="F58" s="233" t="s">
        <v>417</v>
      </c>
      <c r="G58" s="256" t="s">
        <v>452</v>
      </c>
      <c r="H58" s="254" t="s">
        <v>457</v>
      </c>
      <c r="I58" s="255" t="s">
        <v>440</v>
      </c>
      <c r="J58" s="233" t="s">
        <v>417</v>
      </c>
      <c r="K58" s="256" t="s">
        <v>452</v>
      </c>
      <c r="L58" s="254" t="s">
        <v>457</v>
      </c>
      <c r="M58" s="255" t="s">
        <v>440</v>
      </c>
      <c r="N58" s="233" t="s">
        <v>417</v>
      </c>
      <c r="O58" s="256" t="s">
        <v>452</v>
      </c>
      <c r="P58" s="254" t="s">
        <v>457</v>
      </c>
      <c r="Q58" s="255" t="s">
        <v>440</v>
      </c>
      <c r="R58" s="233" t="s">
        <v>417</v>
      </c>
      <c r="S58" s="256" t="s">
        <v>452</v>
      </c>
    </row>
    <row r="59" spans="2:19" hidden="1" x14ac:dyDescent="0.3">
      <c r="B59" s="257"/>
      <c r="C59" s="601"/>
      <c r="D59" s="258"/>
      <c r="E59" s="259"/>
      <c r="F59" s="236"/>
      <c r="G59" s="260"/>
      <c r="H59" s="261"/>
      <c r="I59" s="262"/>
      <c r="J59" s="238"/>
      <c r="K59" s="263"/>
      <c r="L59" s="261"/>
      <c r="M59" s="262"/>
      <c r="N59" s="238"/>
      <c r="O59" s="263"/>
      <c r="P59" s="261"/>
      <c r="Q59" s="262"/>
      <c r="R59" s="238"/>
      <c r="S59" s="263"/>
    </row>
    <row r="60" spans="2:19" ht="14.5" thickBot="1" x14ac:dyDescent="0.35">
      <c r="B60" s="222"/>
      <c r="C60" s="264"/>
      <c r="D60" s="246"/>
    </row>
    <row r="61" spans="2:19" ht="14.5" thickBot="1" x14ac:dyDescent="0.35">
      <c r="B61" s="222"/>
      <c r="C61" s="222"/>
      <c r="D61" s="552" t="s">
        <v>419</v>
      </c>
      <c r="E61" s="553"/>
      <c r="F61" s="553"/>
      <c r="G61" s="553"/>
      <c r="H61" s="552" t="s">
        <v>420</v>
      </c>
      <c r="I61" s="553"/>
      <c r="J61" s="553"/>
      <c r="K61" s="554"/>
      <c r="L61" s="553" t="s">
        <v>421</v>
      </c>
      <c r="M61" s="553"/>
      <c r="N61" s="553"/>
      <c r="O61" s="553"/>
      <c r="P61" s="552" t="s">
        <v>422</v>
      </c>
      <c r="Q61" s="553"/>
      <c r="R61" s="553"/>
      <c r="S61" s="554"/>
    </row>
    <row r="62" spans="2:19" hidden="1" x14ac:dyDescent="0.3">
      <c r="B62" s="555" t="s">
        <v>460</v>
      </c>
      <c r="C62" s="555" t="s">
        <v>461</v>
      </c>
      <c r="D62" s="571" t="s">
        <v>462</v>
      </c>
      <c r="E62" s="572"/>
      <c r="F62" s="593" t="s">
        <v>417</v>
      </c>
      <c r="G62" s="614"/>
      <c r="H62" s="602" t="s">
        <v>462</v>
      </c>
      <c r="I62" s="572"/>
      <c r="J62" s="593" t="s">
        <v>417</v>
      </c>
      <c r="K62" s="603"/>
      <c r="L62" s="602" t="s">
        <v>462</v>
      </c>
      <c r="M62" s="572"/>
      <c r="N62" s="593" t="s">
        <v>417</v>
      </c>
      <c r="O62" s="603"/>
      <c r="P62" s="602" t="s">
        <v>462</v>
      </c>
      <c r="Q62" s="572"/>
      <c r="R62" s="593" t="s">
        <v>417</v>
      </c>
      <c r="S62" s="603"/>
    </row>
    <row r="63" spans="2:19" hidden="1" x14ac:dyDescent="0.3">
      <c r="B63" s="557"/>
      <c r="C63" s="557"/>
      <c r="D63" s="610"/>
      <c r="E63" s="611"/>
      <c r="F63" s="612"/>
      <c r="G63" s="613"/>
      <c r="H63" s="604"/>
      <c r="I63" s="605"/>
      <c r="J63" s="599"/>
      <c r="K63" s="600"/>
      <c r="L63" s="604"/>
      <c r="M63" s="605"/>
      <c r="N63" s="599"/>
      <c r="O63" s="600"/>
      <c r="P63" s="604"/>
      <c r="Q63" s="605"/>
      <c r="R63" s="599"/>
      <c r="S63" s="600"/>
    </row>
    <row r="64" spans="2:19" ht="29.5" customHeight="1" x14ac:dyDescent="0.3">
      <c r="B64" s="577" t="s">
        <v>463</v>
      </c>
      <c r="C64" s="577" t="s">
        <v>464</v>
      </c>
      <c r="D64" s="233" t="s">
        <v>465</v>
      </c>
      <c r="E64" s="233" t="s">
        <v>466</v>
      </c>
      <c r="F64" s="591" t="s">
        <v>467</v>
      </c>
      <c r="G64" s="592"/>
      <c r="H64" s="265" t="s">
        <v>465</v>
      </c>
      <c r="I64" s="233" t="s">
        <v>466</v>
      </c>
      <c r="J64" s="606" t="s">
        <v>467</v>
      </c>
      <c r="K64" s="592"/>
      <c r="L64" s="265" t="s">
        <v>465</v>
      </c>
      <c r="M64" s="233" t="s">
        <v>466</v>
      </c>
      <c r="N64" s="606" t="s">
        <v>467</v>
      </c>
      <c r="O64" s="592"/>
      <c r="P64" s="265" t="s">
        <v>465</v>
      </c>
      <c r="Q64" s="233" t="s">
        <v>466</v>
      </c>
      <c r="R64" s="606" t="s">
        <v>467</v>
      </c>
      <c r="S64" s="592"/>
    </row>
    <row r="65" spans="2:19" ht="28.4" customHeight="1" x14ac:dyDescent="0.3">
      <c r="B65" s="579"/>
      <c r="C65" s="579"/>
      <c r="D65" s="207">
        <v>0</v>
      </c>
      <c r="E65" s="250">
        <v>0</v>
      </c>
      <c r="F65" s="607" t="s">
        <v>468</v>
      </c>
      <c r="G65" s="607"/>
      <c r="H65" s="213">
        <v>600</v>
      </c>
      <c r="I65" s="251">
        <v>0.5</v>
      </c>
      <c r="J65" s="608" t="s">
        <v>469</v>
      </c>
      <c r="K65" s="609"/>
      <c r="L65" s="213">
        <v>433</v>
      </c>
      <c r="M65" s="252">
        <v>0.6</v>
      </c>
      <c r="N65" s="608" t="s">
        <v>470</v>
      </c>
      <c r="O65" s="609"/>
      <c r="P65" s="213"/>
      <c r="Q65" s="251"/>
      <c r="R65" s="608"/>
      <c r="S65" s="609"/>
    </row>
    <row r="66" spans="2:19" ht="14.5" thickBot="1" x14ac:dyDescent="0.35">
      <c r="B66" s="222"/>
      <c r="C66" s="222"/>
    </row>
    <row r="67" spans="2:19" ht="14.5" hidden="1" thickBot="1" x14ac:dyDescent="0.35">
      <c r="B67" s="222"/>
      <c r="C67" s="222"/>
      <c r="D67" s="552" t="s">
        <v>419</v>
      </c>
      <c r="E67" s="553"/>
      <c r="F67" s="553"/>
      <c r="G67" s="554"/>
      <c r="H67" s="553" t="s">
        <v>420</v>
      </c>
      <c r="I67" s="553"/>
      <c r="J67" s="553"/>
      <c r="K67" s="554"/>
      <c r="L67" s="553" t="s">
        <v>420</v>
      </c>
      <c r="M67" s="553"/>
      <c r="N67" s="553"/>
      <c r="O67" s="554"/>
      <c r="P67" s="553" t="s">
        <v>420</v>
      </c>
      <c r="Q67" s="553"/>
      <c r="R67" s="553"/>
      <c r="S67" s="554"/>
    </row>
    <row r="68" spans="2:19" ht="14.5" hidden="1" thickBot="1" x14ac:dyDescent="0.35">
      <c r="B68" s="555" t="s">
        <v>471</v>
      </c>
      <c r="C68" s="555" t="s">
        <v>472</v>
      </c>
      <c r="D68" s="266" t="s">
        <v>473</v>
      </c>
      <c r="E68" s="247" t="s">
        <v>474</v>
      </c>
      <c r="F68" s="593" t="s">
        <v>475</v>
      </c>
      <c r="G68" s="603"/>
      <c r="H68" s="266" t="s">
        <v>473</v>
      </c>
      <c r="I68" s="247" t="s">
        <v>474</v>
      </c>
      <c r="J68" s="593" t="s">
        <v>475</v>
      </c>
      <c r="K68" s="603"/>
      <c r="L68" s="266" t="s">
        <v>473</v>
      </c>
      <c r="M68" s="247" t="s">
        <v>474</v>
      </c>
      <c r="N68" s="593" t="s">
        <v>475</v>
      </c>
      <c r="O68" s="603"/>
      <c r="P68" s="266" t="s">
        <v>473</v>
      </c>
      <c r="Q68" s="247" t="s">
        <v>474</v>
      </c>
      <c r="R68" s="593" t="s">
        <v>475</v>
      </c>
      <c r="S68" s="603"/>
    </row>
    <row r="69" spans="2:19" ht="14.5" hidden="1" thickBot="1" x14ac:dyDescent="0.35">
      <c r="B69" s="556"/>
      <c r="C69" s="557"/>
      <c r="D69" s="267"/>
      <c r="E69" s="268"/>
      <c r="F69" s="615"/>
      <c r="G69" s="616"/>
      <c r="H69" s="269"/>
      <c r="I69" s="270"/>
      <c r="J69" s="617"/>
      <c r="K69" s="618"/>
      <c r="L69" s="269"/>
      <c r="M69" s="270"/>
      <c r="N69" s="617"/>
      <c r="O69" s="618"/>
      <c r="P69" s="269"/>
      <c r="Q69" s="270"/>
      <c r="R69" s="617"/>
      <c r="S69" s="618"/>
    </row>
    <row r="70" spans="2:19" ht="14.5" hidden="1" thickBot="1" x14ac:dyDescent="0.35">
      <c r="B70" s="556"/>
      <c r="C70" s="555" t="s">
        <v>476</v>
      </c>
      <c r="D70" s="233" t="s">
        <v>417</v>
      </c>
      <c r="E70" s="232" t="s">
        <v>477</v>
      </c>
      <c r="F70" s="591" t="s">
        <v>478</v>
      </c>
      <c r="G70" s="592"/>
      <c r="H70" s="233" t="s">
        <v>417</v>
      </c>
      <c r="I70" s="232" t="s">
        <v>477</v>
      </c>
      <c r="J70" s="591" t="s">
        <v>478</v>
      </c>
      <c r="K70" s="592"/>
      <c r="L70" s="233" t="s">
        <v>417</v>
      </c>
      <c r="M70" s="232" t="s">
        <v>477</v>
      </c>
      <c r="N70" s="591" t="s">
        <v>478</v>
      </c>
      <c r="O70" s="592"/>
      <c r="P70" s="233" t="s">
        <v>417</v>
      </c>
      <c r="Q70" s="232" t="s">
        <v>477</v>
      </c>
      <c r="R70" s="591" t="s">
        <v>478</v>
      </c>
      <c r="S70" s="592"/>
    </row>
    <row r="71" spans="2:19" ht="14.5" hidden="1" thickBot="1" x14ac:dyDescent="0.35">
      <c r="B71" s="556"/>
      <c r="C71" s="556"/>
      <c r="D71" s="236"/>
      <c r="E71" s="268"/>
      <c r="F71" s="612"/>
      <c r="G71" s="619"/>
      <c r="H71" s="238"/>
      <c r="I71" s="270"/>
      <c r="J71" s="599"/>
      <c r="K71" s="600"/>
      <c r="L71" s="238"/>
      <c r="M71" s="270"/>
      <c r="N71" s="599"/>
      <c r="O71" s="600"/>
      <c r="P71" s="238"/>
      <c r="Q71" s="270"/>
      <c r="R71" s="599"/>
      <c r="S71" s="600"/>
    </row>
    <row r="72" spans="2:19" ht="14.5" hidden="1" thickBot="1" x14ac:dyDescent="0.35">
      <c r="B72" s="556"/>
      <c r="C72" s="556"/>
      <c r="D72" s="236"/>
      <c r="E72" s="268"/>
      <c r="F72" s="612"/>
      <c r="G72" s="619"/>
      <c r="H72" s="238"/>
      <c r="I72" s="270"/>
      <c r="J72" s="599"/>
      <c r="K72" s="600"/>
      <c r="L72" s="238"/>
      <c r="M72" s="270"/>
      <c r="N72" s="599"/>
      <c r="O72" s="600"/>
      <c r="P72" s="238"/>
      <c r="Q72" s="270"/>
      <c r="R72" s="599"/>
      <c r="S72" s="600"/>
    </row>
    <row r="73" spans="2:19" ht="14.5" hidden="1" thickBot="1" x14ac:dyDescent="0.35">
      <c r="B73" s="556"/>
      <c r="C73" s="556"/>
      <c r="D73" s="236"/>
      <c r="E73" s="268"/>
      <c r="F73" s="612"/>
      <c r="G73" s="619"/>
      <c r="H73" s="238"/>
      <c r="I73" s="270"/>
      <c r="J73" s="599"/>
      <c r="K73" s="600"/>
      <c r="L73" s="238"/>
      <c r="M73" s="270"/>
      <c r="N73" s="599"/>
      <c r="O73" s="600"/>
      <c r="P73" s="238"/>
      <c r="Q73" s="270"/>
      <c r="R73" s="599"/>
      <c r="S73" s="600"/>
    </row>
    <row r="74" spans="2:19" ht="14.5" hidden="1" thickBot="1" x14ac:dyDescent="0.35">
      <c r="B74" s="556"/>
      <c r="C74" s="556"/>
      <c r="D74" s="236"/>
      <c r="E74" s="268"/>
      <c r="F74" s="612"/>
      <c r="G74" s="619"/>
      <c r="H74" s="238"/>
      <c r="I74" s="270"/>
      <c r="J74" s="599"/>
      <c r="K74" s="600"/>
      <c r="L74" s="238"/>
      <c r="M74" s="270"/>
      <c r="N74" s="599"/>
      <c r="O74" s="600"/>
      <c r="P74" s="238"/>
      <c r="Q74" s="270"/>
      <c r="R74" s="599"/>
      <c r="S74" s="600"/>
    </row>
    <row r="75" spans="2:19" ht="14.5" hidden="1" thickBot="1" x14ac:dyDescent="0.35">
      <c r="B75" s="556"/>
      <c r="C75" s="556"/>
      <c r="D75" s="236"/>
      <c r="E75" s="268"/>
      <c r="F75" s="612"/>
      <c r="G75" s="619"/>
      <c r="H75" s="238"/>
      <c r="I75" s="270"/>
      <c r="J75" s="599"/>
      <c r="K75" s="600"/>
      <c r="L75" s="238"/>
      <c r="M75" s="270"/>
      <c r="N75" s="599"/>
      <c r="O75" s="600"/>
      <c r="P75" s="238"/>
      <c r="Q75" s="270"/>
      <c r="R75" s="599"/>
      <c r="S75" s="600"/>
    </row>
    <row r="76" spans="2:19" ht="14.5" hidden="1" thickBot="1" x14ac:dyDescent="0.35">
      <c r="B76" s="557"/>
      <c r="C76" s="557"/>
      <c r="D76" s="236"/>
      <c r="E76" s="268"/>
      <c r="F76" s="612"/>
      <c r="G76" s="619"/>
      <c r="H76" s="238"/>
      <c r="I76" s="270"/>
      <c r="J76" s="599"/>
      <c r="K76" s="600"/>
      <c r="L76" s="238"/>
      <c r="M76" s="270"/>
      <c r="N76" s="599"/>
      <c r="O76" s="600"/>
      <c r="P76" s="238"/>
      <c r="Q76" s="270"/>
      <c r="R76" s="599"/>
      <c r="S76" s="600"/>
    </row>
    <row r="77" spans="2:19" ht="14.5" hidden="1" thickBot="1" x14ac:dyDescent="0.35">
      <c r="B77" s="577" t="s">
        <v>479</v>
      </c>
      <c r="C77" s="620" t="s">
        <v>480</v>
      </c>
      <c r="D77" s="249" t="s">
        <v>481</v>
      </c>
      <c r="E77" s="591" t="s">
        <v>457</v>
      </c>
      <c r="F77" s="621"/>
      <c r="G77" s="234" t="s">
        <v>417</v>
      </c>
      <c r="H77" s="249" t="s">
        <v>481</v>
      </c>
      <c r="I77" s="591" t="s">
        <v>457</v>
      </c>
      <c r="J77" s="621"/>
      <c r="K77" s="234" t="s">
        <v>417</v>
      </c>
      <c r="L77" s="249" t="s">
        <v>481</v>
      </c>
      <c r="M77" s="591" t="s">
        <v>457</v>
      </c>
      <c r="N77" s="621"/>
      <c r="O77" s="234" t="s">
        <v>417</v>
      </c>
      <c r="P77" s="249" t="s">
        <v>481</v>
      </c>
      <c r="Q77" s="591" t="s">
        <v>457</v>
      </c>
      <c r="R77" s="621"/>
      <c r="S77" s="234" t="s">
        <v>417</v>
      </c>
    </row>
    <row r="78" spans="2:19" ht="14.5" hidden="1" thickBot="1" x14ac:dyDescent="0.35">
      <c r="B78" s="578"/>
      <c r="C78" s="620"/>
      <c r="D78" s="271"/>
      <c r="E78" s="622"/>
      <c r="F78" s="623"/>
      <c r="G78" s="272"/>
      <c r="H78" s="273"/>
      <c r="I78" s="624"/>
      <c r="J78" s="625"/>
      <c r="K78" s="274"/>
      <c r="L78" s="273"/>
      <c r="M78" s="624"/>
      <c r="N78" s="625"/>
      <c r="O78" s="274"/>
      <c r="P78" s="273"/>
      <c r="Q78" s="624"/>
      <c r="R78" s="625"/>
      <c r="S78" s="274"/>
    </row>
    <row r="79" spans="2:19" ht="14.5" hidden="1" thickBot="1" x14ac:dyDescent="0.35">
      <c r="B79" s="578"/>
      <c r="C79" s="620"/>
      <c r="D79" s="271"/>
      <c r="E79" s="622"/>
      <c r="F79" s="623"/>
      <c r="G79" s="272"/>
      <c r="H79" s="273"/>
      <c r="I79" s="624"/>
      <c r="J79" s="625"/>
      <c r="K79" s="274"/>
      <c r="L79" s="273"/>
      <c r="M79" s="624"/>
      <c r="N79" s="625"/>
      <c r="O79" s="274"/>
      <c r="P79" s="273"/>
      <c r="Q79" s="624"/>
      <c r="R79" s="625"/>
      <c r="S79" s="274"/>
    </row>
    <row r="80" spans="2:19" ht="14.5" hidden="1" thickBot="1" x14ac:dyDescent="0.35">
      <c r="B80" s="578"/>
      <c r="C80" s="620"/>
      <c r="D80" s="271"/>
      <c r="E80" s="622"/>
      <c r="F80" s="623"/>
      <c r="G80" s="272"/>
      <c r="H80" s="273"/>
      <c r="I80" s="624"/>
      <c r="J80" s="625"/>
      <c r="K80" s="274"/>
      <c r="L80" s="273"/>
      <c r="M80" s="624"/>
      <c r="N80" s="625"/>
      <c r="O80" s="274"/>
      <c r="P80" s="273"/>
      <c r="Q80" s="624"/>
      <c r="R80" s="625"/>
      <c r="S80" s="274"/>
    </row>
    <row r="81" spans="2:19" ht="14.5" hidden="1" thickBot="1" x14ac:dyDescent="0.35">
      <c r="B81" s="578"/>
      <c r="C81" s="620"/>
      <c r="D81" s="271"/>
      <c r="E81" s="622"/>
      <c r="F81" s="623"/>
      <c r="G81" s="272"/>
      <c r="H81" s="273"/>
      <c r="I81" s="624"/>
      <c r="J81" s="625"/>
      <c r="K81" s="274"/>
      <c r="L81" s="273"/>
      <c r="M81" s="624"/>
      <c r="N81" s="625"/>
      <c r="O81" s="274"/>
      <c r="P81" s="273"/>
      <c r="Q81" s="624"/>
      <c r="R81" s="625"/>
      <c r="S81" s="274"/>
    </row>
    <row r="82" spans="2:19" ht="14.5" hidden="1" thickBot="1" x14ac:dyDescent="0.35">
      <c r="B82" s="578"/>
      <c r="C82" s="620"/>
      <c r="D82" s="271"/>
      <c r="E82" s="622"/>
      <c r="F82" s="623"/>
      <c r="G82" s="272"/>
      <c r="H82" s="273"/>
      <c r="I82" s="624"/>
      <c r="J82" s="625"/>
      <c r="K82" s="274"/>
      <c r="L82" s="273"/>
      <c r="M82" s="624"/>
      <c r="N82" s="625"/>
      <c r="O82" s="274"/>
      <c r="P82" s="273"/>
      <c r="Q82" s="624"/>
      <c r="R82" s="625"/>
      <c r="S82" s="274"/>
    </row>
    <row r="83" spans="2:19" ht="14.5" hidden="1" thickBot="1" x14ac:dyDescent="0.35">
      <c r="B83" s="579"/>
      <c r="C83" s="620"/>
      <c r="D83" s="271"/>
      <c r="E83" s="622"/>
      <c r="F83" s="623"/>
      <c r="G83" s="272"/>
      <c r="H83" s="273"/>
      <c r="I83" s="624"/>
      <c r="J83" s="625"/>
      <c r="K83" s="274"/>
      <c r="L83" s="273"/>
      <c r="M83" s="624"/>
      <c r="N83" s="625"/>
      <c r="O83" s="274"/>
      <c r="P83" s="273"/>
      <c r="Q83" s="624"/>
      <c r="R83" s="625"/>
      <c r="S83" s="274"/>
    </row>
    <row r="84" spans="2:19" ht="14.5" hidden="1" thickBot="1" x14ac:dyDescent="0.35">
      <c r="B84" s="222"/>
      <c r="C84" s="275"/>
      <c r="D84" s="246"/>
    </row>
    <row r="85" spans="2:19" ht="14.5" hidden="1" thickBot="1" x14ac:dyDescent="0.35">
      <c r="B85" s="222"/>
      <c r="C85" s="222"/>
      <c r="D85" s="552" t="s">
        <v>419</v>
      </c>
      <c r="E85" s="553"/>
      <c r="F85" s="553"/>
      <c r="G85" s="554"/>
      <c r="H85" s="636" t="s">
        <v>419</v>
      </c>
      <c r="I85" s="627"/>
      <c r="J85" s="627"/>
      <c r="K85" s="628"/>
      <c r="L85" s="636" t="s">
        <v>419</v>
      </c>
      <c r="M85" s="627"/>
      <c r="N85" s="627"/>
      <c r="O85" s="637"/>
      <c r="P85" s="626" t="s">
        <v>419</v>
      </c>
      <c r="Q85" s="627"/>
      <c r="R85" s="627"/>
      <c r="S85" s="628"/>
    </row>
    <row r="86" spans="2:19" ht="14.5" hidden="1" thickBot="1" x14ac:dyDescent="0.35">
      <c r="B86" s="555" t="s">
        <v>482</v>
      </c>
      <c r="C86" s="555" t="s">
        <v>483</v>
      </c>
      <c r="D86" s="593" t="s">
        <v>484</v>
      </c>
      <c r="E86" s="594"/>
      <c r="F86" s="247" t="s">
        <v>417</v>
      </c>
      <c r="G86" s="276" t="s">
        <v>457</v>
      </c>
      <c r="H86" s="629" t="s">
        <v>484</v>
      </c>
      <c r="I86" s="594"/>
      <c r="J86" s="247" t="s">
        <v>417</v>
      </c>
      <c r="K86" s="276" t="s">
        <v>457</v>
      </c>
      <c r="L86" s="629" t="s">
        <v>484</v>
      </c>
      <c r="M86" s="594"/>
      <c r="N86" s="247" t="s">
        <v>417</v>
      </c>
      <c r="O86" s="276" t="s">
        <v>457</v>
      </c>
      <c r="P86" s="629" t="s">
        <v>484</v>
      </c>
      <c r="Q86" s="594"/>
      <c r="R86" s="247" t="s">
        <v>417</v>
      </c>
      <c r="S86" s="276" t="s">
        <v>457</v>
      </c>
    </row>
    <row r="87" spans="2:19" ht="14.5" hidden="1" thickBot="1" x14ac:dyDescent="0.35">
      <c r="B87" s="557"/>
      <c r="C87" s="557"/>
      <c r="D87" s="612"/>
      <c r="E87" s="630"/>
      <c r="F87" s="267"/>
      <c r="G87" s="277"/>
      <c r="H87" s="278"/>
      <c r="I87" s="279"/>
      <c r="J87" s="269"/>
      <c r="K87" s="280"/>
      <c r="L87" s="278"/>
      <c r="M87" s="279"/>
      <c r="N87" s="269"/>
      <c r="O87" s="280"/>
      <c r="P87" s="278"/>
      <c r="Q87" s="279"/>
      <c r="R87" s="269"/>
      <c r="S87" s="280"/>
    </row>
    <row r="88" spans="2:19" ht="23.5" hidden="1" thickBot="1" x14ac:dyDescent="0.35">
      <c r="B88" s="631" t="s">
        <v>485</v>
      </c>
      <c r="C88" s="577" t="s">
        <v>486</v>
      </c>
      <c r="D88" s="233" t="s">
        <v>487</v>
      </c>
      <c r="E88" s="233" t="s">
        <v>488</v>
      </c>
      <c r="F88" s="249" t="s">
        <v>489</v>
      </c>
      <c r="G88" s="234" t="s">
        <v>490</v>
      </c>
      <c r="H88" s="233" t="s">
        <v>487</v>
      </c>
      <c r="I88" s="233" t="s">
        <v>488</v>
      </c>
      <c r="J88" s="249" t="s">
        <v>489</v>
      </c>
      <c r="K88" s="234" t="s">
        <v>490</v>
      </c>
      <c r="L88" s="233" t="s">
        <v>487</v>
      </c>
      <c r="M88" s="233" t="s">
        <v>488</v>
      </c>
      <c r="N88" s="249" t="s">
        <v>489</v>
      </c>
      <c r="O88" s="234" t="s">
        <v>490</v>
      </c>
      <c r="P88" s="233" t="s">
        <v>487</v>
      </c>
      <c r="Q88" s="233" t="s">
        <v>488</v>
      </c>
      <c r="R88" s="249" t="s">
        <v>489</v>
      </c>
      <c r="S88" s="234" t="s">
        <v>490</v>
      </c>
    </row>
    <row r="89" spans="2:19" ht="14.5" hidden="1" thickBot="1" x14ac:dyDescent="0.35">
      <c r="B89" s="631"/>
      <c r="C89" s="578"/>
      <c r="D89" s="632"/>
      <c r="E89" s="634"/>
      <c r="F89" s="632"/>
      <c r="G89" s="640"/>
      <c r="H89" s="642"/>
      <c r="I89" s="642"/>
      <c r="J89" s="642"/>
      <c r="K89" s="638"/>
      <c r="L89" s="642"/>
      <c r="M89" s="642"/>
      <c r="N89" s="642"/>
      <c r="O89" s="638"/>
      <c r="P89" s="642"/>
      <c r="Q89" s="642"/>
      <c r="R89" s="642"/>
      <c r="S89" s="638"/>
    </row>
    <row r="90" spans="2:19" ht="14.5" hidden="1" thickBot="1" x14ac:dyDescent="0.35">
      <c r="B90" s="631"/>
      <c r="C90" s="578"/>
      <c r="D90" s="633"/>
      <c r="E90" s="635"/>
      <c r="F90" s="633"/>
      <c r="G90" s="641"/>
      <c r="H90" s="643"/>
      <c r="I90" s="643"/>
      <c r="J90" s="643"/>
      <c r="K90" s="639"/>
      <c r="L90" s="643"/>
      <c r="M90" s="643"/>
      <c r="N90" s="643"/>
      <c r="O90" s="639"/>
      <c r="P90" s="643"/>
      <c r="Q90" s="643"/>
      <c r="R90" s="643"/>
      <c r="S90" s="639"/>
    </row>
    <row r="91" spans="2:19" ht="23.5" hidden="1" thickBot="1" x14ac:dyDescent="0.35">
      <c r="B91" s="631"/>
      <c r="C91" s="578"/>
      <c r="D91" s="233" t="s">
        <v>487</v>
      </c>
      <c r="E91" s="233" t="s">
        <v>488</v>
      </c>
      <c r="F91" s="249" t="s">
        <v>489</v>
      </c>
      <c r="G91" s="234" t="s">
        <v>490</v>
      </c>
      <c r="H91" s="233" t="s">
        <v>487</v>
      </c>
      <c r="I91" s="233" t="s">
        <v>488</v>
      </c>
      <c r="J91" s="249" t="s">
        <v>489</v>
      </c>
      <c r="K91" s="234" t="s">
        <v>490</v>
      </c>
      <c r="L91" s="233" t="s">
        <v>487</v>
      </c>
      <c r="M91" s="233" t="s">
        <v>488</v>
      </c>
      <c r="N91" s="249" t="s">
        <v>489</v>
      </c>
      <c r="O91" s="234" t="s">
        <v>490</v>
      </c>
      <c r="P91" s="233" t="s">
        <v>487</v>
      </c>
      <c r="Q91" s="233" t="s">
        <v>488</v>
      </c>
      <c r="R91" s="249" t="s">
        <v>489</v>
      </c>
      <c r="S91" s="234" t="s">
        <v>490</v>
      </c>
    </row>
    <row r="92" spans="2:19" ht="14.5" hidden="1" thickBot="1" x14ac:dyDescent="0.35">
      <c r="B92" s="631"/>
      <c r="C92" s="578"/>
      <c r="D92" s="632"/>
      <c r="E92" s="634"/>
      <c r="F92" s="632"/>
      <c r="G92" s="640"/>
      <c r="H92" s="642"/>
      <c r="I92" s="642"/>
      <c r="J92" s="642"/>
      <c r="K92" s="638"/>
      <c r="L92" s="642"/>
      <c r="M92" s="642"/>
      <c r="N92" s="642"/>
      <c r="O92" s="638"/>
      <c r="P92" s="642"/>
      <c r="Q92" s="642"/>
      <c r="R92" s="642"/>
      <c r="S92" s="638"/>
    </row>
    <row r="93" spans="2:19" ht="14.5" hidden="1" thickBot="1" x14ac:dyDescent="0.35">
      <c r="B93" s="631"/>
      <c r="C93" s="578"/>
      <c r="D93" s="633"/>
      <c r="E93" s="635"/>
      <c r="F93" s="633"/>
      <c r="G93" s="641"/>
      <c r="H93" s="643"/>
      <c r="I93" s="643"/>
      <c r="J93" s="643"/>
      <c r="K93" s="639"/>
      <c r="L93" s="643"/>
      <c r="M93" s="643"/>
      <c r="N93" s="643"/>
      <c r="O93" s="639"/>
      <c r="P93" s="643"/>
      <c r="Q93" s="643"/>
      <c r="R93" s="643"/>
      <c r="S93" s="639"/>
    </row>
    <row r="94" spans="2:19" ht="23.5" hidden="1" thickBot="1" x14ac:dyDescent="0.35">
      <c r="B94" s="631"/>
      <c r="C94" s="578"/>
      <c r="D94" s="233" t="s">
        <v>487</v>
      </c>
      <c r="E94" s="233" t="s">
        <v>488</v>
      </c>
      <c r="F94" s="249" t="s">
        <v>489</v>
      </c>
      <c r="G94" s="234" t="s">
        <v>490</v>
      </c>
      <c r="H94" s="233" t="s">
        <v>487</v>
      </c>
      <c r="I94" s="233" t="s">
        <v>488</v>
      </c>
      <c r="J94" s="249" t="s">
        <v>489</v>
      </c>
      <c r="K94" s="234" t="s">
        <v>490</v>
      </c>
      <c r="L94" s="233" t="s">
        <v>487</v>
      </c>
      <c r="M94" s="233" t="s">
        <v>488</v>
      </c>
      <c r="N94" s="249" t="s">
        <v>489</v>
      </c>
      <c r="O94" s="234" t="s">
        <v>490</v>
      </c>
      <c r="P94" s="233" t="s">
        <v>487</v>
      </c>
      <c r="Q94" s="233" t="s">
        <v>488</v>
      </c>
      <c r="R94" s="249" t="s">
        <v>489</v>
      </c>
      <c r="S94" s="234" t="s">
        <v>490</v>
      </c>
    </row>
    <row r="95" spans="2:19" ht="14.5" hidden="1" thickBot="1" x14ac:dyDescent="0.35">
      <c r="B95" s="631"/>
      <c r="C95" s="578"/>
      <c r="D95" s="632"/>
      <c r="E95" s="634"/>
      <c r="F95" s="632"/>
      <c r="G95" s="640"/>
      <c r="H95" s="642"/>
      <c r="I95" s="642"/>
      <c r="J95" s="642"/>
      <c r="K95" s="638"/>
      <c r="L95" s="642"/>
      <c r="M95" s="642"/>
      <c r="N95" s="642"/>
      <c r="O95" s="638"/>
      <c r="P95" s="642"/>
      <c r="Q95" s="642"/>
      <c r="R95" s="642"/>
      <c r="S95" s="638"/>
    </row>
    <row r="96" spans="2:19" ht="14.5" hidden="1" thickBot="1" x14ac:dyDescent="0.35">
      <c r="B96" s="631"/>
      <c r="C96" s="578"/>
      <c r="D96" s="633"/>
      <c r="E96" s="635"/>
      <c r="F96" s="633"/>
      <c r="G96" s="641"/>
      <c r="H96" s="643"/>
      <c r="I96" s="643"/>
      <c r="J96" s="643"/>
      <c r="K96" s="639"/>
      <c r="L96" s="643"/>
      <c r="M96" s="643"/>
      <c r="N96" s="643"/>
      <c r="O96" s="639"/>
      <c r="P96" s="643"/>
      <c r="Q96" s="643"/>
      <c r="R96" s="643"/>
      <c r="S96" s="639"/>
    </row>
    <row r="97" spans="2:19" ht="23.5" hidden="1" thickBot="1" x14ac:dyDescent="0.35">
      <c r="B97" s="631"/>
      <c r="C97" s="578"/>
      <c r="D97" s="233" t="s">
        <v>487</v>
      </c>
      <c r="E97" s="233" t="s">
        <v>488</v>
      </c>
      <c r="F97" s="249" t="s">
        <v>489</v>
      </c>
      <c r="G97" s="234" t="s">
        <v>490</v>
      </c>
      <c r="H97" s="233" t="s">
        <v>487</v>
      </c>
      <c r="I97" s="233" t="s">
        <v>488</v>
      </c>
      <c r="J97" s="249" t="s">
        <v>489</v>
      </c>
      <c r="K97" s="234" t="s">
        <v>490</v>
      </c>
      <c r="L97" s="233" t="s">
        <v>487</v>
      </c>
      <c r="M97" s="233" t="s">
        <v>488</v>
      </c>
      <c r="N97" s="249" t="s">
        <v>489</v>
      </c>
      <c r="O97" s="234" t="s">
        <v>490</v>
      </c>
      <c r="P97" s="233" t="s">
        <v>487</v>
      </c>
      <c r="Q97" s="233" t="s">
        <v>488</v>
      </c>
      <c r="R97" s="249" t="s">
        <v>489</v>
      </c>
      <c r="S97" s="234" t="s">
        <v>490</v>
      </c>
    </row>
    <row r="98" spans="2:19" ht="14.5" hidden="1" thickBot="1" x14ac:dyDescent="0.35">
      <c r="B98" s="631"/>
      <c r="C98" s="578"/>
      <c r="D98" s="632"/>
      <c r="E98" s="634"/>
      <c r="F98" s="632"/>
      <c r="G98" s="640"/>
      <c r="H98" s="642"/>
      <c r="I98" s="642"/>
      <c r="J98" s="642"/>
      <c r="K98" s="638"/>
      <c r="L98" s="642"/>
      <c r="M98" s="642"/>
      <c r="N98" s="642"/>
      <c r="O98" s="638"/>
      <c r="P98" s="642"/>
      <c r="Q98" s="642"/>
      <c r="R98" s="642"/>
      <c r="S98" s="638"/>
    </row>
    <row r="99" spans="2:19" ht="14.5" hidden="1" thickBot="1" x14ac:dyDescent="0.35">
      <c r="B99" s="631"/>
      <c r="C99" s="579"/>
      <c r="D99" s="633"/>
      <c r="E99" s="635"/>
      <c r="F99" s="633"/>
      <c r="G99" s="641"/>
      <c r="H99" s="643"/>
      <c r="I99" s="643"/>
      <c r="J99" s="643"/>
      <c r="K99" s="639"/>
      <c r="L99" s="643"/>
      <c r="M99" s="643"/>
      <c r="N99" s="643"/>
      <c r="O99" s="639"/>
      <c r="P99" s="643"/>
      <c r="Q99" s="643"/>
      <c r="R99" s="643"/>
      <c r="S99" s="639"/>
    </row>
    <row r="100" spans="2:19" ht="14.5" hidden="1" thickBot="1" x14ac:dyDescent="0.35">
      <c r="B100" s="222"/>
      <c r="C100" s="222"/>
    </row>
    <row r="101" spans="2:19" ht="14.5" thickBot="1" x14ac:dyDescent="0.35">
      <c r="B101" s="222"/>
      <c r="C101" s="222"/>
      <c r="D101" s="552" t="s">
        <v>419</v>
      </c>
      <c r="E101" s="553"/>
      <c r="F101" s="553"/>
      <c r="G101" s="554"/>
      <c r="H101" s="636" t="s">
        <v>491</v>
      </c>
      <c r="I101" s="627"/>
      <c r="J101" s="627"/>
      <c r="K101" s="628"/>
      <c r="L101" s="636" t="s">
        <v>421</v>
      </c>
      <c r="M101" s="627"/>
      <c r="N101" s="627"/>
      <c r="O101" s="628"/>
      <c r="P101" s="636" t="s">
        <v>422</v>
      </c>
      <c r="Q101" s="627"/>
      <c r="R101" s="627"/>
      <c r="S101" s="628"/>
    </row>
    <row r="102" spans="2:19" hidden="1" x14ac:dyDescent="0.3">
      <c r="B102" s="644" t="s">
        <v>492</v>
      </c>
      <c r="C102" s="555" t="s">
        <v>493</v>
      </c>
      <c r="D102" s="281" t="s">
        <v>494</v>
      </c>
      <c r="E102" s="282" t="s">
        <v>495</v>
      </c>
      <c r="F102" s="593" t="s">
        <v>496</v>
      </c>
      <c r="G102" s="603"/>
      <c r="H102" s="281" t="s">
        <v>494</v>
      </c>
      <c r="I102" s="282" t="s">
        <v>495</v>
      </c>
      <c r="J102" s="593" t="s">
        <v>496</v>
      </c>
      <c r="K102" s="603"/>
      <c r="L102" s="281" t="s">
        <v>494</v>
      </c>
      <c r="M102" s="282" t="s">
        <v>495</v>
      </c>
      <c r="N102" s="593" t="s">
        <v>496</v>
      </c>
      <c r="O102" s="603"/>
      <c r="P102" s="281" t="s">
        <v>494</v>
      </c>
      <c r="Q102" s="282" t="s">
        <v>495</v>
      </c>
      <c r="R102" s="593" t="s">
        <v>496</v>
      </c>
      <c r="S102" s="603"/>
    </row>
    <row r="103" spans="2:19" hidden="1" x14ac:dyDescent="0.3">
      <c r="B103" s="645"/>
      <c r="C103" s="557"/>
      <c r="D103" s="283"/>
      <c r="E103" s="284"/>
      <c r="F103" s="612"/>
      <c r="G103" s="619"/>
      <c r="H103" s="285"/>
      <c r="I103" s="286"/>
      <c r="J103" s="647"/>
      <c r="K103" s="648"/>
      <c r="L103" s="285"/>
      <c r="M103" s="286"/>
      <c r="N103" s="647"/>
      <c r="O103" s="648"/>
      <c r="P103" s="285"/>
      <c r="Q103" s="286"/>
      <c r="R103" s="647"/>
      <c r="S103" s="648"/>
    </row>
    <row r="104" spans="2:19" ht="23" hidden="1" x14ac:dyDescent="0.3">
      <c r="B104" s="645"/>
      <c r="C104" s="644" t="s">
        <v>497</v>
      </c>
      <c r="D104" s="287" t="s">
        <v>494</v>
      </c>
      <c r="E104" s="233" t="s">
        <v>495</v>
      </c>
      <c r="F104" s="233" t="s">
        <v>498</v>
      </c>
      <c r="G104" s="256" t="s">
        <v>499</v>
      </c>
      <c r="H104" s="287" t="s">
        <v>494</v>
      </c>
      <c r="I104" s="233" t="s">
        <v>495</v>
      </c>
      <c r="J104" s="233" t="s">
        <v>498</v>
      </c>
      <c r="K104" s="256" t="s">
        <v>499</v>
      </c>
      <c r="L104" s="287" t="s">
        <v>494</v>
      </c>
      <c r="M104" s="233" t="s">
        <v>495</v>
      </c>
      <c r="N104" s="233" t="s">
        <v>498</v>
      </c>
      <c r="O104" s="256" t="s">
        <v>499</v>
      </c>
      <c r="P104" s="287" t="s">
        <v>494</v>
      </c>
      <c r="Q104" s="233" t="s">
        <v>495</v>
      </c>
      <c r="R104" s="233" t="s">
        <v>498</v>
      </c>
      <c r="S104" s="256" t="s">
        <v>499</v>
      </c>
    </row>
    <row r="105" spans="2:19" hidden="1" x14ac:dyDescent="0.3">
      <c r="B105" s="645"/>
      <c r="C105" s="645"/>
      <c r="D105" s="283"/>
      <c r="E105" s="250"/>
      <c r="F105" s="268"/>
      <c r="G105" s="277"/>
      <c r="H105" s="285"/>
      <c r="I105" s="251"/>
      <c r="J105" s="270"/>
      <c r="K105" s="280"/>
      <c r="L105" s="285"/>
      <c r="M105" s="251"/>
      <c r="N105" s="270"/>
      <c r="O105" s="280"/>
      <c r="P105" s="285"/>
      <c r="Q105" s="251"/>
      <c r="R105" s="270"/>
      <c r="S105" s="280"/>
    </row>
    <row r="106" spans="2:19" ht="23" hidden="1" x14ac:dyDescent="0.3">
      <c r="B106" s="645"/>
      <c r="C106" s="645"/>
      <c r="D106" s="287" t="s">
        <v>494</v>
      </c>
      <c r="E106" s="233" t="s">
        <v>495</v>
      </c>
      <c r="F106" s="233" t="s">
        <v>498</v>
      </c>
      <c r="G106" s="256" t="s">
        <v>499</v>
      </c>
      <c r="H106" s="287" t="s">
        <v>494</v>
      </c>
      <c r="I106" s="233" t="s">
        <v>495</v>
      </c>
      <c r="J106" s="233" t="s">
        <v>498</v>
      </c>
      <c r="K106" s="256" t="s">
        <v>499</v>
      </c>
      <c r="L106" s="287" t="s">
        <v>494</v>
      </c>
      <c r="M106" s="233" t="s">
        <v>495</v>
      </c>
      <c r="N106" s="233" t="s">
        <v>498</v>
      </c>
      <c r="O106" s="256" t="s">
        <v>499</v>
      </c>
      <c r="P106" s="287" t="s">
        <v>494</v>
      </c>
      <c r="Q106" s="233" t="s">
        <v>495</v>
      </c>
      <c r="R106" s="233" t="s">
        <v>498</v>
      </c>
      <c r="S106" s="256" t="s">
        <v>499</v>
      </c>
    </row>
    <row r="107" spans="2:19" hidden="1" x14ac:dyDescent="0.3">
      <c r="B107" s="645"/>
      <c r="C107" s="645"/>
      <c r="D107" s="283"/>
      <c r="E107" s="250"/>
      <c r="F107" s="268"/>
      <c r="G107" s="277"/>
      <c r="H107" s="285"/>
      <c r="I107" s="251"/>
      <c r="J107" s="270"/>
      <c r="K107" s="280"/>
      <c r="L107" s="285"/>
      <c r="M107" s="251"/>
      <c r="N107" s="270"/>
      <c r="O107" s="280"/>
      <c r="P107" s="285"/>
      <c r="Q107" s="251"/>
      <c r="R107" s="270"/>
      <c r="S107" s="280"/>
    </row>
    <row r="108" spans="2:19" ht="23" hidden="1" x14ac:dyDescent="0.3">
      <c r="B108" s="645"/>
      <c r="C108" s="645"/>
      <c r="D108" s="287" t="s">
        <v>494</v>
      </c>
      <c r="E108" s="233" t="s">
        <v>495</v>
      </c>
      <c r="F108" s="233" t="s">
        <v>498</v>
      </c>
      <c r="G108" s="256" t="s">
        <v>499</v>
      </c>
      <c r="H108" s="287" t="s">
        <v>494</v>
      </c>
      <c r="I108" s="233" t="s">
        <v>495</v>
      </c>
      <c r="J108" s="233" t="s">
        <v>498</v>
      </c>
      <c r="K108" s="256" t="s">
        <v>499</v>
      </c>
      <c r="L108" s="287" t="s">
        <v>494</v>
      </c>
      <c r="M108" s="233" t="s">
        <v>495</v>
      </c>
      <c r="N108" s="233" t="s">
        <v>498</v>
      </c>
      <c r="O108" s="256" t="s">
        <v>499</v>
      </c>
      <c r="P108" s="287" t="s">
        <v>494</v>
      </c>
      <c r="Q108" s="233" t="s">
        <v>495</v>
      </c>
      <c r="R108" s="233" t="s">
        <v>498</v>
      </c>
      <c r="S108" s="256" t="s">
        <v>499</v>
      </c>
    </row>
    <row r="109" spans="2:19" hidden="1" x14ac:dyDescent="0.3">
      <c r="B109" s="645"/>
      <c r="C109" s="645"/>
      <c r="D109" s="283"/>
      <c r="E109" s="250"/>
      <c r="F109" s="268"/>
      <c r="G109" s="277"/>
      <c r="H109" s="285"/>
      <c r="I109" s="251"/>
      <c r="J109" s="270"/>
      <c r="K109" s="280"/>
      <c r="L109" s="285"/>
      <c r="M109" s="251"/>
      <c r="N109" s="270"/>
      <c r="O109" s="280"/>
      <c r="P109" s="285"/>
      <c r="Q109" s="251"/>
      <c r="R109" s="270"/>
      <c r="S109" s="280"/>
    </row>
    <row r="110" spans="2:19" ht="23" hidden="1" x14ac:dyDescent="0.3">
      <c r="B110" s="645"/>
      <c r="C110" s="645"/>
      <c r="D110" s="287" t="s">
        <v>494</v>
      </c>
      <c r="E110" s="233" t="s">
        <v>495</v>
      </c>
      <c r="F110" s="233" t="s">
        <v>498</v>
      </c>
      <c r="G110" s="256" t="s">
        <v>499</v>
      </c>
      <c r="H110" s="287" t="s">
        <v>494</v>
      </c>
      <c r="I110" s="233" t="s">
        <v>495</v>
      </c>
      <c r="J110" s="233" t="s">
        <v>498</v>
      </c>
      <c r="K110" s="256" t="s">
        <v>499</v>
      </c>
      <c r="L110" s="287" t="s">
        <v>494</v>
      </c>
      <c r="M110" s="233" t="s">
        <v>495</v>
      </c>
      <c r="N110" s="233" t="s">
        <v>498</v>
      </c>
      <c r="O110" s="256" t="s">
        <v>499</v>
      </c>
      <c r="P110" s="287" t="s">
        <v>494</v>
      </c>
      <c r="Q110" s="233" t="s">
        <v>495</v>
      </c>
      <c r="R110" s="233" t="s">
        <v>498</v>
      </c>
      <c r="S110" s="256" t="s">
        <v>499</v>
      </c>
    </row>
    <row r="111" spans="2:19" hidden="1" x14ac:dyDescent="0.3">
      <c r="B111" s="646"/>
      <c r="C111" s="646"/>
      <c r="D111" s="283"/>
      <c r="E111" s="250"/>
      <c r="F111" s="268"/>
      <c r="G111" s="277"/>
      <c r="H111" s="285"/>
      <c r="I111" s="251"/>
      <c r="J111" s="270"/>
      <c r="K111" s="280"/>
      <c r="L111" s="285"/>
      <c r="M111" s="251"/>
      <c r="N111" s="270"/>
      <c r="O111" s="280"/>
      <c r="P111" s="285"/>
      <c r="Q111" s="251"/>
      <c r="R111" s="270"/>
      <c r="S111" s="280"/>
    </row>
    <row r="112" spans="2:19" x14ac:dyDescent="0.3">
      <c r="B112" s="580" t="s">
        <v>500</v>
      </c>
      <c r="C112" s="649" t="s">
        <v>501</v>
      </c>
      <c r="D112" s="288" t="s">
        <v>502</v>
      </c>
      <c r="E112" s="288" t="s">
        <v>503</v>
      </c>
      <c r="F112" s="288" t="s">
        <v>417</v>
      </c>
      <c r="G112" s="289" t="s">
        <v>504</v>
      </c>
      <c r="H112" s="290" t="s">
        <v>502</v>
      </c>
      <c r="I112" s="288" t="s">
        <v>503</v>
      </c>
      <c r="J112" s="288" t="s">
        <v>417</v>
      </c>
      <c r="K112" s="289" t="s">
        <v>504</v>
      </c>
      <c r="L112" s="288" t="s">
        <v>502</v>
      </c>
      <c r="M112" s="288" t="s">
        <v>503</v>
      </c>
      <c r="N112" s="288" t="s">
        <v>417</v>
      </c>
      <c r="O112" s="289" t="s">
        <v>504</v>
      </c>
      <c r="P112" s="288" t="s">
        <v>502</v>
      </c>
      <c r="Q112" s="288" t="s">
        <v>503</v>
      </c>
      <c r="R112" s="288" t="s">
        <v>417</v>
      </c>
      <c r="S112" s="289" t="s">
        <v>504</v>
      </c>
    </row>
    <row r="113" spans="2:19" x14ac:dyDescent="0.3">
      <c r="B113" s="582"/>
      <c r="C113" s="650"/>
      <c r="D113" s="207">
        <v>0</v>
      </c>
      <c r="E113" s="207" t="s">
        <v>505</v>
      </c>
      <c r="F113" s="207" t="s">
        <v>418</v>
      </c>
      <c r="G113" s="207" t="s">
        <v>506</v>
      </c>
      <c r="H113" s="213">
        <v>24</v>
      </c>
      <c r="I113" s="213" t="s">
        <v>505</v>
      </c>
      <c r="J113" s="213" t="s">
        <v>418</v>
      </c>
      <c r="K113" s="274" t="s">
        <v>506</v>
      </c>
      <c r="L113" s="213">
        <v>8</v>
      </c>
      <c r="M113" s="213" t="s">
        <v>505</v>
      </c>
      <c r="N113" s="213" t="s">
        <v>418</v>
      </c>
      <c r="O113" s="274" t="s">
        <v>506</v>
      </c>
      <c r="P113" s="213"/>
      <c r="Q113" s="213"/>
      <c r="R113" s="213"/>
      <c r="S113" s="274"/>
    </row>
    <row r="114" spans="2:19" ht="23" hidden="1" x14ac:dyDescent="0.3">
      <c r="B114" s="253"/>
      <c r="C114" s="580" t="s">
        <v>507</v>
      </c>
      <c r="D114" s="233" t="s">
        <v>508</v>
      </c>
      <c r="E114" s="591" t="s">
        <v>509</v>
      </c>
      <c r="F114" s="621"/>
      <c r="G114" s="234" t="s">
        <v>510</v>
      </c>
      <c r="H114" s="233" t="s">
        <v>508</v>
      </c>
      <c r="I114" s="591" t="s">
        <v>509</v>
      </c>
      <c r="J114" s="621"/>
      <c r="K114" s="234" t="s">
        <v>510</v>
      </c>
      <c r="L114" s="233" t="s">
        <v>508</v>
      </c>
      <c r="M114" s="591" t="s">
        <v>509</v>
      </c>
      <c r="N114" s="621"/>
      <c r="O114" s="234" t="s">
        <v>510</v>
      </c>
      <c r="P114" s="233" t="s">
        <v>508</v>
      </c>
      <c r="Q114" s="233" t="s">
        <v>509</v>
      </c>
      <c r="R114" s="591" t="s">
        <v>509</v>
      </c>
      <c r="S114" s="621"/>
    </row>
    <row r="115" spans="2:19" hidden="1" x14ac:dyDescent="0.3">
      <c r="B115" s="253"/>
      <c r="C115" s="581"/>
      <c r="D115" s="291"/>
      <c r="E115" s="651"/>
      <c r="F115" s="652"/>
      <c r="G115" s="237"/>
      <c r="H115" s="292"/>
      <c r="I115" s="653"/>
      <c r="J115" s="654"/>
      <c r="K115" s="263"/>
      <c r="L115" s="292"/>
      <c r="M115" s="653"/>
      <c r="N115" s="654"/>
      <c r="O115" s="240"/>
      <c r="P115" s="292"/>
      <c r="Q115" s="238"/>
      <c r="R115" s="653"/>
      <c r="S115" s="654"/>
    </row>
    <row r="116" spans="2:19" ht="23" hidden="1" x14ac:dyDescent="0.3">
      <c r="B116" s="253"/>
      <c r="C116" s="581"/>
      <c r="D116" s="233" t="s">
        <v>508</v>
      </c>
      <c r="E116" s="591" t="s">
        <v>509</v>
      </c>
      <c r="F116" s="621"/>
      <c r="G116" s="234" t="s">
        <v>510</v>
      </c>
      <c r="H116" s="233" t="s">
        <v>508</v>
      </c>
      <c r="I116" s="591" t="s">
        <v>509</v>
      </c>
      <c r="J116" s="621"/>
      <c r="K116" s="234" t="s">
        <v>510</v>
      </c>
      <c r="L116" s="233" t="s">
        <v>508</v>
      </c>
      <c r="M116" s="591" t="s">
        <v>509</v>
      </c>
      <c r="N116" s="621"/>
      <c r="O116" s="234" t="s">
        <v>510</v>
      </c>
      <c r="P116" s="233" t="s">
        <v>508</v>
      </c>
      <c r="Q116" s="233" t="s">
        <v>509</v>
      </c>
      <c r="R116" s="591" t="s">
        <v>509</v>
      </c>
      <c r="S116" s="621"/>
    </row>
    <row r="117" spans="2:19" hidden="1" x14ac:dyDescent="0.3">
      <c r="B117" s="253"/>
      <c r="C117" s="581"/>
      <c r="D117" s="291"/>
      <c r="E117" s="651"/>
      <c r="F117" s="652"/>
      <c r="G117" s="237"/>
      <c r="H117" s="292"/>
      <c r="I117" s="653"/>
      <c r="J117" s="654"/>
      <c r="K117" s="240"/>
      <c r="L117" s="292"/>
      <c r="M117" s="653"/>
      <c r="N117" s="654"/>
      <c r="O117" s="240"/>
      <c r="P117" s="292"/>
      <c r="Q117" s="238"/>
      <c r="R117" s="653"/>
      <c r="S117" s="654"/>
    </row>
    <row r="118" spans="2:19" ht="23" hidden="1" x14ac:dyDescent="0.3">
      <c r="B118" s="253"/>
      <c r="C118" s="581"/>
      <c r="D118" s="233" t="s">
        <v>508</v>
      </c>
      <c r="E118" s="591" t="s">
        <v>509</v>
      </c>
      <c r="F118" s="621"/>
      <c r="G118" s="234" t="s">
        <v>510</v>
      </c>
      <c r="H118" s="233" t="s">
        <v>508</v>
      </c>
      <c r="I118" s="591" t="s">
        <v>509</v>
      </c>
      <c r="J118" s="621"/>
      <c r="K118" s="234" t="s">
        <v>510</v>
      </c>
      <c r="L118" s="233" t="s">
        <v>508</v>
      </c>
      <c r="M118" s="591" t="s">
        <v>509</v>
      </c>
      <c r="N118" s="621"/>
      <c r="O118" s="234" t="s">
        <v>510</v>
      </c>
      <c r="P118" s="233" t="s">
        <v>508</v>
      </c>
      <c r="Q118" s="233" t="s">
        <v>509</v>
      </c>
      <c r="R118" s="591" t="s">
        <v>509</v>
      </c>
      <c r="S118" s="621"/>
    </row>
    <row r="119" spans="2:19" hidden="1" x14ac:dyDescent="0.3">
      <c r="B119" s="253"/>
      <c r="C119" s="581"/>
      <c r="D119" s="291"/>
      <c r="E119" s="651"/>
      <c r="F119" s="652"/>
      <c r="G119" s="237"/>
      <c r="H119" s="292"/>
      <c r="I119" s="653"/>
      <c r="J119" s="654"/>
      <c r="K119" s="240"/>
      <c r="L119" s="292"/>
      <c r="M119" s="653"/>
      <c r="N119" s="654"/>
      <c r="O119" s="240"/>
      <c r="P119" s="292"/>
      <c r="Q119" s="238"/>
      <c r="R119" s="653"/>
      <c r="S119" s="654"/>
    </row>
    <row r="120" spans="2:19" ht="23" hidden="1" x14ac:dyDescent="0.3">
      <c r="B120" s="253"/>
      <c r="C120" s="581"/>
      <c r="D120" s="233" t="s">
        <v>508</v>
      </c>
      <c r="E120" s="591" t="s">
        <v>509</v>
      </c>
      <c r="F120" s="621"/>
      <c r="G120" s="234" t="s">
        <v>510</v>
      </c>
      <c r="H120" s="233" t="s">
        <v>508</v>
      </c>
      <c r="I120" s="591" t="s">
        <v>509</v>
      </c>
      <c r="J120" s="621"/>
      <c r="K120" s="234" t="s">
        <v>510</v>
      </c>
      <c r="L120" s="233" t="s">
        <v>508</v>
      </c>
      <c r="M120" s="591" t="s">
        <v>509</v>
      </c>
      <c r="N120" s="621"/>
      <c r="O120" s="234" t="s">
        <v>510</v>
      </c>
      <c r="P120" s="233" t="s">
        <v>508</v>
      </c>
      <c r="Q120" s="233" t="s">
        <v>509</v>
      </c>
      <c r="R120" s="591" t="s">
        <v>509</v>
      </c>
      <c r="S120" s="621"/>
    </row>
    <row r="121" spans="2:19" hidden="1" x14ac:dyDescent="0.3">
      <c r="B121" s="257"/>
      <c r="C121" s="582"/>
      <c r="D121" s="291"/>
      <c r="E121" s="651"/>
      <c r="F121" s="652"/>
      <c r="G121" s="237"/>
      <c r="H121" s="292"/>
      <c r="I121" s="653"/>
      <c r="J121" s="654"/>
      <c r="K121" s="240"/>
      <c r="L121" s="292"/>
      <c r="M121" s="653"/>
      <c r="N121" s="654"/>
      <c r="O121" s="240"/>
      <c r="P121" s="292"/>
      <c r="Q121" s="238"/>
      <c r="R121" s="653"/>
      <c r="S121" s="654"/>
    </row>
    <row r="122" spans="2:19" ht="14.5" thickBot="1" x14ac:dyDescent="0.35">
      <c r="B122" s="222"/>
      <c r="C122" s="222"/>
    </row>
    <row r="123" spans="2:19" ht="14.5" thickBot="1" x14ac:dyDescent="0.35">
      <c r="B123" s="222"/>
      <c r="C123" s="222"/>
      <c r="D123" s="552" t="s">
        <v>419</v>
      </c>
      <c r="E123" s="553"/>
      <c r="F123" s="553"/>
      <c r="G123" s="554"/>
      <c r="H123" s="552" t="s">
        <v>420</v>
      </c>
      <c r="I123" s="553"/>
      <c r="J123" s="553"/>
      <c r="K123" s="554"/>
      <c r="L123" s="553" t="s">
        <v>421</v>
      </c>
      <c r="M123" s="553"/>
      <c r="N123" s="553"/>
      <c r="O123" s="553"/>
      <c r="P123" s="552" t="s">
        <v>422</v>
      </c>
      <c r="Q123" s="553"/>
      <c r="R123" s="553"/>
      <c r="S123" s="554"/>
    </row>
    <row r="124" spans="2:19" x14ac:dyDescent="0.3">
      <c r="B124" s="555" t="s">
        <v>511</v>
      </c>
      <c r="C124" s="555" t="s">
        <v>512</v>
      </c>
      <c r="D124" s="593" t="s">
        <v>513</v>
      </c>
      <c r="E124" s="614"/>
      <c r="F124" s="614"/>
      <c r="G124" s="603"/>
      <c r="H124" s="593" t="s">
        <v>513</v>
      </c>
      <c r="I124" s="614"/>
      <c r="J124" s="614"/>
      <c r="K124" s="603"/>
      <c r="L124" s="593" t="s">
        <v>513</v>
      </c>
      <c r="M124" s="614"/>
      <c r="N124" s="614"/>
      <c r="O124" s="603"/>
      <c r="P124" s="593" t="s">
        <v>513</v>
      </c>
      <c r="Q124" s="614"/>
      <c r="R124" s="614"/>
      <c r="S124" s="603"/>
    </row>
    <row r="125" spans="2:19" x14ac:dyDescent="0.3">
      <c r="B125" s="557"/>
      <c r="C125" s="557"/>
      <c r="D125" s="655" t="s">
        <v>514</v>
      </c>
      <c r="E125" s="656"/>
      <c r="F125" s="656"/>
      <c r="G125" s="657"/>
      <c r="H125" s="658" t="s">
        <v>515</v>
      </c>
      <c r="I125" s="659"/>
      <c r="J125" s="659"/>
      <c r="K125" s="660"/>
      <c r="L125" s="658" t="s">
        <v>514</v>
      </c>
      <c r="M125" s="659"/>
      <c r="N125" s="659"/>
      <c r="O125" s="660"/>
      <c r="P125" s="658"/>
      <c r="Q125" s="659"/>
      <c r="R125" s="659"/>
      <c r="S125" s="660"/>
    </row>
    <row r="126" spans="2:19" x14ac:dyDescent="0.3">
      <c r="B126" s="580" t="s">
        <v>516</v>
      </c>
      <c r="C126" s="577" t="s">
        <v>517</v>
      </c>
      <c r="D126" s="288" t="s">
        <v>518</v>
      </c>
      <c r="E126" s="255" t="s">
        <v>417</v>
      </c>
      <c r="F126" s="233" t="s">
        <v>440</v>
      </c>
      <c r="G126" s="234" t="s">
        <v>457</v>
      </c>
      <c r="H126" s="288" t="s">
        <v>518</v>
      </c>
      <c r="I126" s="255" t="s">
        <v>417</v>
      </c>
      <c r="J126" s="233" t="s">
        <v>440</v>
      </c>
      <c r="K126" s="234" t="s">
        <v>457</v>
      </c>
      <c r="L126" s="288" t="s">
        <v>518</v>
      </c>
      <c r="M126" s="255" t="s">
        <v>417</v>
      </c>
      <c r="N126" s="233" t="s">
        <v>440</v>
      </c>
      <c r="O126" s="234" t="s">
        <v>457</v>
      </c>
      <c r="P126" s="288" t="s">
        <v>518</v>
      </c>
      <c r="Q126" s="255" t="s">
        <v>417</v>
      </c>
      <c r="R126" s="233" t="s">
        <v>440</v>
      </c>
      <c r="S126" s="234" t="s">
        <v>457</v>
      </c>
    </row>
    <row r="127" spans="2:19" x14ac:dyDescent="0.3">
      <c r="B127" s="582"/>
      <c r="C127" s="579"/>
      <c r="D127" s="207">
        <v>0</v>
      </c>
      <c r="E127" s="207" t="s">
        <v>418</v>
      </c>
      <c r="F127" s="207" t="s">
        <v>519</v>
      </c>
      <c r="G127" s="207" t="s">
        <v>520</v>
      </c>
      <c r="H127" s="213">
        <v>3</v>
      </c>
      <c r="I127" s="293" t="s">
        <v>418</v>
      </c>
      <c r="J127" s="213" t="s">
        <v>519</v>
      </c>
      <c r="K127" s="213" t="s">
        <v>520</v>
      </c>
      <c r="L127" s="213">
        <v>0</v>
      </c>
      <c r="M127" s="293" t="s">
        <v>418</v>
      </c>
      <c r="N127" s="213" t="s">
        <v>519</v>
      </c>
      <c r="O127" s="213" t="s">
        <v>520</v>
      </c>
      <c r="P127" s="213"/>
      <c r="Q127" s="293"/>
      <c r="R127" s="213"/>
      <c r="S127" s="294"/>
    </row>
    <row r="128" spans="2:19" hidden="1" x14ac:dyDescent="0.3">
      <c r="B128" s="253"/>
      <c r="C128" s="577" t="s">
        <v>521</v>
      </c>
      <c r="D128" s="233" t="s">
        <v>522</v>
      </c>
      <c r="E128" s="591" t="s">
        <v>523</v>
      </c>
      <c r="F128" s="621"/>
      <c r="G128" s="234" t="s">
        <v>524</v>
      </c>
      <c r="H128" s="233" t="s">
        <v>522</v>
      </c>
      <c r="I128" s="591" t="s">
        <v>523</v>
      </c>
      <c r="J128" s="621"/>
      <c r="K128" s="234" t="s">
        <v>524</v>
      </c>
      <c r="L128" s="233" t="s">
        <v>522</v>
      </c>
      <c r="M128" s="591" t="s">
        <v>523</v>
      </c>
      <c r="N128" s="621"/>
      <c r="O128" s="234" t="s">
        <v>524</v>
      </c>
      <c r="P128" s="233" t="s">
        <v>522</v>
      </c>
      <c r="Q128" s="591" t="s">
        <v>523</v>
      </c>
      <c r="R128" s="621"/>
      <c r="S128" s="234" t="s">
        <v>524</v>
      </c>
    </row>
    <row r="129" spans="2:19" hidden="1" x14ac:dyDescent="0.3">
      <c r="B129" s="257"/>
      <c r="C129" s="579"/>
      <c r="D129" s="291"/>
      <c r="E129" s="651"/>
      <c r="F129" s="652"/>
      <c r="G129" s="237"/>
      <c r="H129" s="292"/>
      <c r="I129" s="653"/>
      <c r="J129" s="654"/>
      <c r="K129" s="240"/>
      <c r="L129" s="292"/>
      <c r="M129" s="653"/>
      <c r="N129" s="654"/>
      <c r="O129" s="240"/>
      <c r="P129" s="292"/>
      <c r="Q129" s="653"/>
      <c r="R129" s="654"/>
      <c r="S129" s="240"/>
    </row>
    <row r="131" spans="2:19" x14ac:dyDescent="0.3">
      <c r="B131" s="201"/>
    </row>
    <row r="132" spans="2:19" s="2" customFormat="1" ht="15.75" customHeight="1" x14ac:dyDescent="0.3">
      <c r="B132" s="295"/>
    </row>
    <row r="133" spans="2:19" s="2" customFormat="1" x14ac:dyDescent="0.3"/>
    <row r="134" spans="2:19" s="2" customFormat="1" x14ac:dyDescent="0.3"/>
    <row r="135" spans="2:19" s="2" customFormat="1" x14ac:dyDescent="0.3"/>
    <row r="136" spans="2:19" s="2" customFormat="1" x14ac:dyDescent="0.3"/>
    <row r="137" spans="2:19" s="2" customFormat="1" x14ac:dyDescent="0.3">
      <c r="I137" s="296"/>
    </row>
    <row r="138" spans="2:19" s="2" customFormat="1" x14ac:dyDescent="0.3">
      <c r="I138" s="296"/>
    </row>
    <row r="139" spans="2:19" s="2" customFormat="1" x14ac:dyDescent="0.3"/>
    <row r="140" spans="2:19" s="2" customFormat="1" x14ac:dyDescent="0.3"/>
    <row r="141" spans="2:19" s="2" customFormat="1" x14ac:dyDescent="0.3">
      <c r="E141" s="297"/>
    </row>
    <row r="142" spans="2:19" s="2" customFormat="1" x14ac:dyDescent="0.3">
      <c r="E142" s="298"/>
    </row>
    <row r="143" spans="2:19" s="2" customFormat="1" x14ac:dyDescent="0.3">
      <c r="E143" s="299"/>
    </row>
    <row r="144" spans="2:19" s="2" customFormat="1" x14ac:dyDescent="0.3"/>
    <row r="145" spans="4:4" s="2" customFormat="1" x14ac:dyDescent="0.3"/>
    <row r="146" spans="4:4" s="2" customFormat="1" x14ac:dyDescent="0.3"/>
    <row r="147" spans="4:4" s="2" customFormat="1" x14ac:dyDescent="0.3"/>
    <row r="148" spans="4:4" s="2" customFormat="1" x14ac:dyDescent="0.3"/>
    <row r="149" spans="4:4" s="2" customFormat="1" x14ac:dyDescent="0.3"/>
    <row r="150" spans="4:4" s="2" customFormat="1" x14ac:dyDescent="0.3"/>
    <row r="151" spans="4:4" s="2" customFormat="1" x14ac:dyDescent="0.3"/>
    <row r="152" spans="4:4" s="2" customFormat="1" x14ac:dyDescent="0.3"/>
    <row r="153" spans="4:4" s="2" customFormat="1" x14ac:dyDescent="0.3"/>
    <row r="154" spans="4:4" s="2" customFormat="1" x14ac:dyDescent="0.3"/>
    <row r="155" spans="4:4" s="2" customFormat="1" x14ac:dyDescent="0.3">
      <c r="D155" s="300"/>
    </row>
    <row r="156" spans="4:4" s="2" customFormat="1" x14ac:dyDescent="0.3">
      <c r="D156" s="300"/>
    </row>
    <row r="157" spans="4:4" s="2" customFormat="1" x14ac:dyDescent="0.3">
      <c r="D157" s="300"/>
    </row>
    <row r="158" spans="4:4" s="2" customFormat="1" x14ac:dyDescent="0.3"/>
    <row r="159" spans="4:4" s="2" customFormat="1" x14ac:dyDescent="0.3"/>
    <row r="160" spans="4:4" s="2" customFormat="1" x14ac:dyDescent="0.3"/>
    <row r="161" spans="2:2" s="2" customFormat="1" x14ac:dyDescent="0.3"/>
    <row r="162" spans="2:2" s="2" customFormat="1" x14ac:dyDescent="0.3">
      <c r="B162" s="301"/>
    </row>
    <row r="163" spans="2:2" s="2" customFormat="1" x14ac:dyDescent="0.3">
      <c r="B163" s="301"/>
    </row>
    <row r="164" spans="2:2" s="2" customFormat="1" x14ac:dyDescent="0.3">
      <c r="B164" s="301"/>
    </row>
    <row r="165" spans="2:2" s="2" customFormat="1" x14ac:dyDescent="0.3">
      <c r="B165" s="301"/>
    </row>
    <row r="166" spans="2:2" s="2" customFormat="1" x14ac:dyDescent="0.3">
      <c r="B166" s="301"/>
    </row>
    <row r="167" spans="2:2" s="2" customFormat="1" x14ac:dyDescent="0.3">
      <c r="B167" s="301"/>
    </row>
    <row r="168" spans="2:2" s="2" customFormat="1" x14ac:dyDescent="0.3">
      <c r="B168" s="301"/>
    </row>
    <row r="169" spans="2:2" s="2" customFormat="1" x14ac:dyDescent="0.3">
      <c r="B169" s="301"/>
    </row>
    <row r="170" spans="2:2" s="2" customFormat="1" x14ac:dyDescent="0.3">
      <c r="B170" s="301"/>
    </row>
    <row r="171" spans="2:2" s="2" customFormat="1" x14ac:dyDescent="0.3">
      <c r="B171" s="301"/>
    </row>
    <row r="172" spans="2:2" s="2" customFormat="1" x14ac:dyDescent="0.3">
      <c r="B172" s="301"/>
    </row>
    <row r="173" spans="2:2" s="2" customFormat="1" x14ac:dyDescent="0.3">
      <c r="B173" s="301"/>
    </row>
    <row r="174" spans="2:2" s="2" customFormat="1" x14ac:dyDescent="0.3">
      <c r="B174" s="301"/>
    </row>
    <row r="175" spans="2:2" s="2" customFormat="1" x14ac:dyDescent="0.3">
      <c r="B175" s="301"/>
    </row>
    <row r="176" spans="2:2" s="2" customFormat="1" x14ac:dyDescent="0.3">
      <c r="B176" s="301"/>
    </row>
    <row r="177" spans="2:4" s="2" customFormat="1" x14ac:dyDescent="0.3">
      <c r="B177" s="301"/>
    </row>
    <row r="178" spans="2:4" s="2" customFormat="1" x14ac:dyDescent="0.3">
      <c r="B178" s="301"/>
    </row>
    <row r="179" spans="2:4" s="2" customFormat="1" x14ac:dyDescent="0.3">
      <c r="B179" s="301"/>
    </row>
    <row r="180" spans="2:4" s="2" customFormat="1" x14ac:dyDescent="0.3">
      <c r="B180" s="301"/>
    </row>
    <row r="181" spans="2:4" s="2" customFormat="1" x14ac:dyDescent="0.3">
      <c r="B181" s="301"/>
    </row>
    <row r="182" spans="2:4" s="2" customFormat="1" x14ac:dyDescent="0.3">
      <c r="B182" s="301"/>
      <c r="D182" s="302"/>
    </row>
    <row r="183" spans="2:4" s="2" customFormat="1" x14ac:dyDescent="0.3">
      <c r="B183" s="301"/>
      <c r="D183" s="302"/>
    </row>
    <row r="184" spans="2:4" s="2" customFormat="1" x14ac:dyDescent="0.3">
      <c r="B184" s="301"/>
      <c r="D184" s="302"/>
    </row>
    <row r="185" spans="2:4" s="2" customFormat="1" x14ac:dyDescent="0.3">
      <c r="B185" s="301"/>
      <c r="D185" s="302"/>
    </row>
    <row r="186" spans="2:4" s="2" customFormat="1" x14ac:dyDescent="0.3">
      <c r="B186" s="301"/>
      <c r="D186" s="302"/>
    </row>
    <row r="187" spans="2:4" s="2" customFormat="1" x14ac:dyDescent="0.3">
      <c r="B187" s="301"/>
      <c r="D187" s="302"/>
    </row>
    <row r="188" spans="2:4" s="2" customFormat="1" x14ac:dyDescent="0.3">
      <c r="B188" s="301"/>
    </row>
    <row r="189" spans="2:4" s="2" customFormat="1" x14ac:dyDescent="0.3">
      <c r="B189" s="301"/>
    </row>
    <row r="190" spans="2:4" s="2" customFormat="1" x14ac:dyDescent="0.3">
      <c r="B190" s="301"/>
    </row>
    <row r="191" spans="2:4" s="2" customFormat="1" x14ac:dyDescent="0.3">
      <c r="B191" s="301"/>
    </row>
    <row r="192" spans="2:4" s="2" customFormat="1" x14ac:dyDescent="0.3">
      <c r="B192" s="301"/>
    </row>
    <row r="193" spans="2:2" s="2" customFormat="1" x14ac:dyDescent="0.3">
      <c r="B193" s="301"/>
    </row>
    <row r="194" spans="2:2" s="2" customFormat="1" x14ac:dyDescent="0.3">
      <c r="B194" s="301"/>
    </row>
    <row r="195" spans="2:2" s="2" customFormat="1" x14ac:dyDescent="0.3">
      <c r="B195" s="301"/>
    </row>
    <row r="196" spans="2:2" s="2" customFormat="1" x14ac:dyDescent="0.3">
      <c r="B196" s="301"/>
    </row>
    <row r="197" spans="2:2" s="2" customFormat="1" x14ac:dyDescent="0.3">
      <c r="B197" s="301"/>
    </row>
    <row r="198" spans="2:2" s="2" customFormat="1" x14ac:dyDescent="0.3">
      <c r="B198" s="301"/>
    </row>
    <row r="199" spans="2:2" s="2" customFormat="1" x14ac:dyDescent="0.3">
      <c r="B199" s="301"/>
    </row>
    <row r="200" spans="2:2" s="2" customFormat="1" x14ac:dyDescent="0.3">
      <c r="B200" s="301"/>
    </row>
    <row r="201" spans="2:2" s="2" customFormat="1" x14ac:dyDescent="0.3">
      <c r="B201" s="301"/>
    </row>
    <row r="202" spans="2:2" s="2" customFormat="1" x14ac:dyDescent="0.3">
      <c r="B202" s="301"/>
    </row>
    <row r="203" spans="2:2" s="2" customFormat="1" x14ac:dyDescent="0.3">
      <c r="B203" s="301"/>
    </row>
    <row r="204" spans="2:2" s="2" customFormat="1" x14ac:dyDescent="0.3">
      <c r="B204" s="301"/>
    </row>
    <row r="205" spans="2:2" s="2" customFormat="1" x14ac:dyDescent="0.3">
      <c r="B205" s="301"/>
    </row>
    <row r="206" spans="2:2" s="2" customFormat="1" x14ac:dyDescent="0.3">
      <c r="B206" s="301"/>
    </row>
    <row r="207" spans="2:2" s="2" customFormat="1" x14ac:dyDescent="0.3">
      <c r="B207" s="301"/>
    </row>
    <row r="208" spans="2:2" s="2" customFormat="1" x14ac:dyDescent="0.3">
      <c r="B208" s="301"/>
    </row>
    <row r="209" spans="2:2" s="2" customFormat="1" x14ac:dyDescent="0.3">
      <c r="B209" s="301"/>
    </row>
    <row r="210" spans="2:2" s="2" customFormat="1" x14ac:dyDescent="0.3">
      <c r="B210" s="301"/>
    </row>
    <row r="211" spans="2:2" s="2" customFormat="1" x14ac:dyDescent="0.3">
      <c r="B211" s="301"/>
    </row>
    <row r="212" spans="2:2" s="2" customFormat="1" x14ac:dyDescent="0.3">
      <c r="B212" s="301"/>
    </row>
    <row r="213" spans="2:2" s="2" customFormat="1" x14ac:dyDescent="0.3">
      <c r="B213" s="301"/>
    </row>
    <row r="214" spans="2:2" s="2" customFormat="1" x14ac:dyDescent="0.3">
      <c r="B214" s="301"/>
    </row>
    <row r="215" spans="2:2" s="2" customFormat="1" x14ac:dyDescent="0.3">
      <c r="B215" s="301"/>
    </row>
    <row r="216" spans="2:2" s="2" customFormat="1" x14ac:dyDescent="0.3">
      <c r="B216" s="301"/>
    </row>
    <row r="217" spans="2:2" s="2" customFormat="1" x14ac:dyDescent="0.3">
      <c r="B217" s="301"/>
    </row>
    <row r="218" spans="2:2" s="2" customFormat="1" x14ac:dyDescent="0.3">
      <c r="B218" s="301"/>
    </row>
    <row r="219" spans="2:2" s="2" customFormat="1" x14ac:dyDescent="0.3">
      <c r="B219" s="301"/>
    </row>
    <row r="220" spans="2:2" s="2" customFormat="1" x14ac:dyDescent="0.3">
      <c r="B220" s="301"/>
    </row>
    <row r="221" spans="2:2" s="2" customFormat="1" x14ac:dyDescent="0.3">
      <c r="B221" s="301"/>
    </row>
    <row r="222" spans="2:2" s="2" customFormat="1" x14ac:dyDescent="0.3">
      <c r="B222" s="301"/>
    </row>
    <row r="223" spans="2:2" s="2" customFormat="1" x14ac:dyDescent="0.3">
      <c r="B223" s="301"/>
    </row>
    <row r="224" spans="2:2" s="2" customFormat="1" x14ac:dyDescent="0.3">
      <c r="B224" s="301"/>
    </row>
    <row r="225" spans="2:2" s="2" customFormat="1" x14ac:dyDescent="0.3">
      <c r="B225" s="301"/>
    </row>
    <row r="226" spans="2:2" s="2" customFormat="1" x14ac:dyDescent="0.3">
      <c r="B226" s="301"/>
    </row>
    <row r="227" spans="2:2" s="2" customFormat="1" x14ac:dyDescent="0.3">
      <c r="B227" s="301"/>
    </row>
    <row r="228" spans="2:2" s="2" customFormat="1" x14ac:dyDescent="0.3">
      <c r="B228" s="301"/>
    </row>
    <row r="229" spans="2:2" s="2" customFormat="1" x14ac:dyDescent="0.3">
      <c r="B229" s="301"/>
    </row>
    <row r="230" spans="2:2" s="2" customFormat="1" x14ac:dyDescent="0.3">
      <c r="B230" s="301"/>
    </row>
    <row r="231" spans="2:2" s="2" customFormat="1" x14ac:dyDescent="0.3">
      <c r="B231" s="301"/>
    </row>
    <row r="232" spans="2:2" s="2" customFormat="1" x14ac:dyDescent="0.3">
      <c r="B232" s="301"/>
    </row>
    <row r="233" spans="2:2" s="2" customFormat="1" x14ac:dyDescent="0.3">
      <c r="B233" s="301"/>
    </row>
    <row r="234" spans="2:2" s="2" customFormat="1" x14ac:dyDescent="0.3">
      <c r="B234" s="301"/>
    </row>
    <row r="235" spans="2:2" s="2" customFormat="1" x14ac:dyDescent="0.3">
      <c r="B235" s="301"/>
    </row>
    <row r="236" spans="2:2" s="2" customFormat="1" x14ac:dyDescent="0.3">
      <c r="B236" s="301"/>
    </row>
    <row r="237" spans="2:2" s="2" customFormat="1" x14ac:dyDescent="0.3">
      <c r="B237" s="301"/>
    </row>
    <row r="238" spans="2:2" s="2" customFormat="1" x14ac:dyDescent="0.3">
      <c r="B238" s="301"/>
    </row>
    <row r="239" spans="2:2" s="2" customFormat="1" x14ac:dyDescent="0.3">
      <c r="B239" s="301"/>
    </row>
    <row r="240" spans="2:2" s="2" customFormat="1" x14ac:dyDescent="0.3">
      <c r="B240" s="301"/>
    </row>
    <row r="241" spans="2:2" s="2" customFormat="1" x14ac:dyDescent="0.3">
      <c r="B241" s="301"/>
    </row>
    <row r="242" spans="2:2" s="2" customFormat="1" x14ac:dyDescent="0.3">
      <c r="B242" s="301"/>
    </row>
    <row r="243" spans="2:2" s="2" customFormat="1" x14ac:dyDescent="0.3">
      <c r="B243" s="301"/>
    </row>
    <row r="244" spans="2:2" s="2" customFormat="1" x14ac:dyDescent="0.3">
      <c r="B244" s="301"/>
    </row>
    <row r="245" spans="2:2" s="2" customFormat="1" x14ac:dyDescent="0.3">
      <c r="B245" s="301"/>
    </row>
    <row r="246" spans="2:2" s="2" customFormat="1" x14ac:dyDescent="0.3">
      <c r="B246" s="301"/>
    </row>
    <row r="247" spans="2:2" s="2" customFormat="1" x14ac:dyDescent="0.3">
      <c r="B247" s="301"/>
    </row>
    <row r="248" spans="2:2" s="2" customFormat="1" x14ac:dyDescent="0.3">
      <c r="B248" s="301"/>
    </row>
    <row r="249" spans="2:2" s="2" customFormat="1" x14ac:dyDescent="0.3">
      <c r="B249" s="301"/>
    </row>
    <row r="250" spans="2:2" s="2" customFormat="1" x14ac:dyDescent="0.3">
      <c r="B250" s="301"/>
    </row>
    <row r="251" spans="2:2" s="2" customFormat="1" x14ac:dyDescent="0.3">
      <c r="B251" s="301"/>
    </row>
    <row r="252" spans="2:2" s="2" customFormat="1" x14ac:dyDescent="0.3">
      <c r="B252" s="301"/>
    </row>
    <row r="253" spans="2:2" s="2" customFormat="1" x14ac:dyDescent="0.3">
      <c r="B253" s="301"/>
    </row>
    <row r="254" spans="2:2" s="2" customFormat="1" x14ac:dyDescent="0.3">
      <c r="B254" s="301"/>
    </row>
    <row r="255" spans="2:2" s="2" customFormat="1" x14ac:dyDescent="0.3">
      <c r="B255" s="301"/>
    </row>
    <row r="256" spans="2:2" s="2" customFormat="1" x14ac:dyDescent="0.3">
      <c r="B256" s="301"/>
    </row>
    <row r="257" spans="2:2" s="2" customFormat="1" x14ac:dyDescent="0.3">
      <c r="B257" s="301"/>
    </row>
    <row r="258" spans="2:2" s="2" customFormat="1" x14ac:dyDescent="0.3">
      <c r="B258" s="301"/>
    </row>
    <row r="259" spans="2:2" s="2" customFormat="1" x14ac:dyDescent="0.3">
      <c r="B259" s="301"/>
    </row>
    <row r="260" spans="2:2" s="2" customFormat="1" x14ac:dyDescent="0.3">
      <c r="B260" s="301"/>
    </row>
    <row r="261" spans="2:2" s="2" customFormat="1" x14ac:dyDescent="0.3">
      <c r="B261" s="301"/>
    </row>
    <row r="262" spans="2:2" s="2" customFormat="1" x14ac:dyDescent="0.3">
      <c r="B262" s="301"/>
    </row>
    <row r="263" spans="2:2" s="2" customFormat="1" x14ac:dyDescent="0.3">
      <c r="B263" s="301"/>
    </row>
    <row r="264" spans="2:2" s="2" customFormat="1" x14ac:dyDescent="0.3">
      <c r="B264" s="301"/>
    </row>
    <row r="265" spans="2:2" s="2" customFormat="1" x14ac:dyDescent="0.3">
      <c r="B265" s="301"/>
    </row>
    <row r="266" spans="2:2" s="2" customFormat="1" x14ac:dyDescent="0.3">
      <c r="B266" s="301"/>
    </row>
    <row r="267" spans="2:2" s="2" customFormat="1" x14ac:dyDescent="0.3">
      <c r="B267" s="301"/>
    </row>
    <row r="268" spans="2:2" s="2" customFormat="1" x14ac:dyDescent="0.3">
      <c r="B268" s="301"/>
    </row>
    <row r="269" spans="2:2" s="2" customFormat="1" x14ac:dyDescent="0.3">
      <c r="B269" s="301"/>
    </row>
    <row r="270" spans="2:2" s="2" customFormat="1" x14ac:dyDescent="0.3">
      <c r="B270" s="301"/>
    </row>
    <row r="271" spans="2:2" s="2" customFormat="1" x14ac:dyDescent="0.3">
      <c r="B271" s="301"/>
    </row>
    <row r="272" spans="2:2" s="2" customFormat="1" x14ac:dyDescent="0.3">
      <c r="B272" s="301"/>
    </row>
    <row r="273" spans="2:2" s="2" customFormat="1" x14ac:dyDescent="0.3">
      <c r="B273" s="301"/>
    </row>
    <row r="274" spans="2:2" s="2" customFormat="1" x14ac:dyDescent="0.3">
      <c r="B274" s="301"/>
    </row>
    <row r="275" spans="2:2" s="2" customFormat="1" x14ac:dyDescent="0.3">
      <c r="B275" s="301"/>
    </row>
    <row r="276" spans="2:2" s="2" customFormat="1" x14ac:dyDescent="0.3">
      <c r="B276" s="301"/>
    </row>
    <row r="277" spans="2:2" s="2" customFormat="1" x14ac:dyDescent="0.3">
      <c r="B277" s="301"/>
    </row>
    <row r="278" spans="2:2" s="2" customFormat="1" x14ac:dyDescent="0.3">
      <c r="B278" s="301"/>
    </row>
    <row r="279" spans="2:2" s="2" customFormat="1" x14ac:dyDescent="0.3">
      <c r="B279" s="301"/>
    </row>
    <row r="280" spans="2:2" s="2" customFormat="1" x14ac:dyDescent="0.3">
      <c r="B280" s="301"/>
    </row>
    <row r="281" spans="2:2" s="2" customFormat="1" x14ac:dyDescent="0.3">
      <c r="B281" s="301"/>
    </row>
    <row r="282" spans="2:2" s="2" customFormat="1" x14ac:dyDescent="0.3">
      <c r="B282" s="301"/>
    </row>
    <row r="283" spans="2:2" s="2" customFormat="1" x14ac:dyDescent="0.3">
      <c r="B283" s="301"/>
    </row>
    <row r="284" spans="2:2" s="2" customFormat="1" x14ac:dyDescent="0.3">
      <c r="B284" s="301"/>
    </row>
    <row r="285" spans="2:2" s="2" customFormat="1" x14ac:dyDescent="0.3">
      <c r="B285" s="301"/>
    </row>
    <row r="286" spans="2:2" s="2" customFormat="1" x14ac:dyDescent="0.3">
      <c r="B286" s="301"/>
    </row>
    <row r="287" spans="2:2" s="2" customFormat="1" x14ac:dyDescent="0.3">
      <c r="B287" s="301"/>
    </row>
    <row r="288" spans="2:2" s="2" customFormat="1" x14ac:dyDescent="0.3">
      <c r="B288" s="301"/>
    </row>
    <row r="289" spans="2:2" s="2" customFormat="1" x14ac:dyDescent="0.3">
      <c r="B289" s="301"/>
    </row>
    <row r="290" spans="2:2" s="2" customFormat="1" x14ac:dyDescent="0.3">
      <c r="B290" s="301"/>
    </row>
    <row r="291" spans="2:2" s="2" customFormat="1" x14ac:dyDescent="0.3">
      <c r="B291" s="301"/>
    </row>
    <row r="292" spans="2:2" s="2" customFormat="1" x14ac:dyDescent="0.3">
      <c r="B292" s="301"/>
    </row>
    <row r="293" spans="2:2" s="2" customFormat="1" x14ac:dyDescent="0.3">
      <c r="B293" s="301"/>
    </row>
    <row r="294" spans="2:2" s="2" customFormat="1" x14ac:dyDescent="0.3">
      <c r="B294" s="301"/>
    </row>
    <row r="295" spans="2:2" s="2" customFormat="1" x14ac:dyDescent="0.3">
      <c r="B295" s="301"/>
    </row>
    <row r="296" spans="2:2" s="2" customFormat="1" x14ac:dyDescent="0.3">
      <c r="B296" s="301"/>
    </row>
    <row r="297" spans="2:2" s="2" customFormat="1" x14ac:dyDescent="0.3">
      <c r="B297" s="301"/>
    </row>
    <row r="298" spans="2:2" s="2" customFormat="1" x14ac:dyDescent="0.3">
      <c r="B298" s="301"/>
    </row>
    <row r="299" spans="2:2" s="2" customFormat="1" x14ac:dyDescent="0.3">
      <c r="B299" s="301"/>
    </row>
    <row r="300" spans="2:2" s="2" customFormat="1" x14ac:dyDescent="0.3">
      <c r="B300" s="301"/>
    </row>
    <row r="301" spans="2:2" s="2" customFormat="1" x14ac:dyDescent="0.3">
      <c r="B301" s="301"/>
    </row>
    <row r="302" spans="2:2" s="2" customFormat="1" x14ac:dyDescent="0.3">
      <c r="B302" s="301"/>
    </row>
    <row r="303" spans="2:2" s="2" customFormat="1" x14ac:dyDescent="0.3">
      <c r="B303" s="301"/>
    </row>
    <row r="304" spans="2:2" s="2" customFormat="1" x14ac:dyDescent="0.3">
      <c r="B304" s="301"/>
    </row>
    <row r="305" spans="2:2" s="2" customFormat="1" x14ac:dyDescent="0.3">
      <c r="B305" s="301"/>
    </row>
    <row r="306" spans="2:2" s="2" customFormat="1" x14ac:dyDescent="0.3">
      <c r="B306" s="301"/>
    </row>
    <row r="307" spans="2:2" s="2" customFormat="1" x14ac:dyDescent="0.3">
      <c r="B307" s="301"/>
    </row>
    <row r="308" spans="2:2" s="2" customFormat="1" x14ac:dyDescent="0.3">
      <c r="B308" s="301"/>
    </row>
    <row r="309" spans="2:2" s="2" customFormat="1" x14ac:dyDescent="0.3">
      <c r="B309" s="301"/>
    </row>
    <row r="310" spans="2:2" s="2" customFormat="1" x14ac:dyDescent="0.3">
      <c r="B310" s="301"/>
    </row>
    <row r="311" spans="2:2" s="2" customFormat="1" x14ac:dyDescent="0.3">
      <c r="B311" s="301"/>
    </row>
    <row r="312" spans="2:2" s="2" customFormat="1" x14ac:dyDescent="0.3">
      <c r="B312" s="301"/>
    </row>
    <row r="313" spans="2:2" s="2" customFormat="1" x14ac:dyDescent="0.3">
      <c r="B313" s="301"/>
    </row>
    <row r="314" spans="2:2" s="2" customFormat="1" x14ac:dyDescent="0.3">
      <c r="B314" s="301"/>
    </row>
    <row r="315" spans="2:2" s="2" customFormat="1" x14ac:dyDescent="0.3">
      <c r="B315" s="301"/>
    </row>
    <row r="316" spans="2:2" s="2" customFormat="1" x14ac:dyDescent="0.3">
      <c r="B316" s="301"/>
    </row>
    <row r="317" spans="2:2" s="2" customFormat="1" x14ac:dyDescent="0.3">
      <c r="B317" s="301"/>
    </row>
    <row r="318" spans="2:2" s="2" customFormat="1" x14ac:dyDescent="0.3">
      <c r="B318" s="301"/>
    </row>
    <row r="319" spans="2:2" s="2" customFormat="1" x14ac:dyDescent="0.3">
      <c r="B319" s="301"/>
    </row>
    <row r="320" spans="2:2" s="2" customFormat="1" x14ac:dyDescent="0.3">
      <c r="B320" s="301"/>
    </row>
    <row r="321" s="2" customFormat="1" x14ac:dyDescent="0.3"/>
  </sheetData>
  <mergeCells count="352">
    <mergeCell ref="C128:C129"/>
    <mergeCell ref="E128:F128"/>
    <mergeCell ref="I128:J128"/>
    <mergeCell ref="M128:N128"/>
    <mergeCell ref="Q128:R128"/>
    <mergeCell ref="E129:F129"/>
    <mergeCell ref="I129:J129"/>
    <mergeCell ref="M129:N129"/>
    <mergeCell ref="Q129:R129"/>
    <mergeCell ref="D125:G125"/>
    <mergeCell ref="H125:K125"/>
    <mergeCell ref="L125:O125"/>
    <mergeCell ref="P125:S125"/>
    <mergeCell ref="B126:B127"/>
    <mergeCell ref="C126:C127"/>
    <mergeCell ref="D123:G123"/>
    <mergeCell ref="H123:K123"/>
    <mergeCell ref="L123:O123"/>
    <mergeCell ref="P123:S123"/>
    <mergeCell ref="B124:B125"/>
    <mergeCell ref="C124:C125"/>
    <mergeCell ref="D124:G124"/>
    <mergeCell ref="H124:K124"/>
    <mergeCell ref="L124:O124"/>
    <mergeCell ref="P124:S124"/>
    <mergeCell ref="R120:S120"/>
    <mergeCell ref="E121:F121"/>
    <mergeCell ref="I121:J121"/>
    <mergeCell ref="M121:N121"/>
    <mergeCell ref="R121:S121"/>
    <mergeCell ref="R117:S117"/>
    <mergeCell ref="E118:F118"/>
    <mergeCell ref="I118:J118"/>
    <mergeCell ref="M118:N118"/>
    <mergeCell ref="R118:S118"/>
    <mergeCell ref="E119:F119"/>
    <mergeCell ref="I119:J119"/>
    <mergeCell ref="M119:N119"/>
    <mergeCell ref="R119:S119"/>
    <mergeCell ref="P101:S101"/>
    <mergeCell ref="Q98:Q99"/>
    <mergeCell ref="R98:R99"/>
    <mergeCell ref="B112:B113"/>
    <mergeCell ref="C112:C113"/>
    <mergeCell ref="C114:C121"/>
    <mergeCell ref="E114:F114"/>
    <mergeCell ref="I114:J114"/>
    <mergeCell ref="M114:N114"/>
    <mergeCell ref="E117:F117"/>
    <mergeCell ref="I117:J117"/>
    <mergeCell ref="M117:N117"/>
    <mergeCell ref="E120:F120"/>
    <mergeCell ref="R114:S114"/>
    <mergeCell ref="E115:F115"/>
    <mergeCell ref="I115:J115"/>
    <mergeCell ref="M115:N115"/>
    <mergeCell ref="R115:S115"/>
    <mergeCell ref="E116:F116"/>
    <mergeCell ref="I116:J116"/>
    <mergeCell ref="M116:N116"/>
    <mergeCell ref="R116:S116"/>
    <mergeCell ref="I120:J120"/>
    <mergeCell ref="M120:N120"/>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7"/>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4">
    <dataValidation type="list" allowBlank="1" showInputMessage="1" showErrorMessage="1" error="Select from the drop-down list" prompt="Select from the drop-down list" sqref="C15" xr:uid="{00000000-0002-0000-0700-000000000000}">
      <formula1>$B$82:$B$240</formula1>
    </dataValidation>
    <dataValidation type="list" allowBlank="1" showInputMessage="1" showErrorMessage="1" prompt="Select state of enforcement" sqref="E129:F129 I129:J129 M129:N129 Q129:R129" xr:uid="{00000000-0002-0000-0700-000001000000}">
      <formula1>$I$136:$I$140</formula1>
    </dataValidation>
    <dataValidation type="list" allowBlank="1" showInputMessage="1" showErrorMessage="1" error="Select from the drop-down list" prompt="Select from the drop-down list" sqref="C16" xr:uid="{00000000-0002-0000-0700-000002000000}">
      <formula1>$B$76:$B$79</formula1>
    </dataValidation>
    <dataValidation type="list" allowBlank="1" showInputMessage="1" showErrorMessage="1" error="Please select from the drop-down list" prompt="Please select from the drop-down list" sqref="C14" xr:uid="{00000000-0002-0000-0700-000003000000}">
      <formula1>$C$76:$C$78</formula1>
    </dataValidation>
    <dataValidation type="list" allowBlank="1" showInputMessage="1" showErrorMessage="1" error="Please select the from the drop-down list_x000a_" prompt="Please select from the drop-down list" sqref="C17" xr:uid="{00000000-0002-0000-0700-000004000000}">
      <formula1>$J$67:$J$74</formula1>
    </dataValidation>
    <dataValidation type="list" allowBlank="1" showInputMessage="1" showErrorMessage="1" error="Select from the drop-down list._x000a_" prompt="Select overall effectiveness" sqref="G27:G28 K27:K28 O27:O28 S27:S28" xr:uid="{00000000-0002-0000-0700-000005000000}">
      <formula1>$K$155:$K$159</formula1>
    </dataValidation>
    <dataValidation allowBlank="1" showInputMessage="1" showErrorMessage="1" prompt="Enter the name of the Implementing Entity_x000a_" sqref="C13" xr:uid="{00000000-0002-0000-0700-000006000000}"/>
    <dataValidation type="list" allowBlank="1" showInputMessage="1" showErrorMessage="1" prompt="Select integration level" sqref="D125:S125" xr:uid="{00000000-0002-0000-0700-000007000000}">
      <formula1>$H$143:$H$147</formula1>
    </dataValidation>
    <dataValidation type="list" allowBlank="1" showInputMessage="1" showErrorMessage="1" prompt="Select adaptation strategy" sqref="K113 S113 G113 O113" xr:uid="{00000000-0002-0000-0700-000008000000}">
      <formula1>$I$161:$I$177</formula1>
    </dataValidation>
    <dataValidation type="list" allowBlank="1" showInputMessage="1" showErrorMessage="1" error="Please select improvement level from the drop-down list" prompt="Select improvement level" sqref="F103:G103 R103:S103 N103:O103 J103:K103" xr:uid="{00000000-0002-0000-0700-000009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0A000000}">
      <formula1>$K$155:$K$159</formula1>
    </dataValidation>
    <dataValidation type="list" allowBlank="1" showInputMessage="1" showErrorMessage="1" prompt="Select type" sqref="G87 O87 S87 K87" xr:uid="{00000000-0002-0000-0700-00000B000000}">
      <formula1>$F$136:$F$140</formula1>
    </dataValidation>
    <dataValidation type="list" allowBlank="1" showInputMessage="1" showErrorMessage="1" prompt="Select level of improvements" sqref="D87:E87 P87 L87 H87" xr:uid="{00000000-0002-0000-0700-00000C000000}">
      <formula1>$K$155:$K$159</formula1>
    </dataValidation>
    <dataValidation type="list" allowBlank="1" showInputMessage="1" showErrorMessage="1" sqref="E78:F83 I78:J83 M78:N83 Q78:R83" xr:uid="{00000000-0002-0000-0700-00000D000000}">
      <formula1>type1</formula1>
    </dataValidation>
    <dataValidation type="list" allowBlank="1" showInputMessage="1" showErrorMessage="1" prompt="Select type" sqref="F57:G57 P59 L59 H59 D59 R57:S57 J57:K57 N57:O57" xr:uid="{00000000-0002-0000-0700-00000E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0F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10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700-000011000000}">
      <formula1>$D$135:$D$142</formula1>
    </dataValidation>
    <dataValidation type="list" allowBlank="1" showInputMessage="1" showErrorMessage="1" sqref="B66" xr:uid="{00000000-0002-0000-0700-000012000000}">
      <formula1>selectyn</formula1>
    </dataValidation>
    <dataValidation type="list" allowBlank="1" showInputMessage="1" showErrorMessage="1" sqref="I126 O112 K77 I77 G77 K126 M126 Q77 S77 E126 O126 F112 G126 S112 O77 M77 K112 S126 Q126" xr:uid="{00000000-0002-0000-0700-000013000000}">
      <formula1>group</formula1>
    </dataValidation>
    <dataValidation type="list" allowBlank="1" showInputMessage="1" showErrorMessage="1" prompt="Select sector" sqref="F54 Q127 R54 R113 E127 J113 F59 R59 F113 S78:S83 P71:P76 O78:O83 L71:L76 K78:K83 H71:H76 G78:G83 D71:D76 J59 N59 I127 J54 N54 N113 M127" xr:uid="{00000000-0002-0000-0700-000014000000}">
      <formula1>$J$146:$J$154</formula1>
    </dataValidation>
    <dataValidation type="list" allowBlank="1" showInputMessage="1" showErrorMessage="1" prompt="Select capacity level" sqref="G54 S54 K54 O54" xr:uid="{00000000-0002-0000-0700-000015000000}">
      <formula1>$F$155:$F$158</formula1>
    </dataValidation>
    <dataValidation type="list" allowBlank="1" showInputMessage="1" showErrorMessage="1" prompt="Select scale" sqref="J127 Q59 M59 I59 E59 R38 R36 R34 R32 R30 N30 N32 N34 N36 N38 J38 J36 J34 J32 J30 F38 F36 F34 F32 F30 R127 F127 N127" xr:uid="{00000000-0002-0000-0700-000016000000}">
      <formula1>$D$151:$D$153</formula1>
    </dataValidation>
    <dataValidation type="list" allowBlank="1" showInputMessage="1" showErrorMessage="1" prompt="Select scale" sqref="G59 S59 K59 O59" xr:uid="{00000000-0002-0000-0700-000017000000}">
      <formula1>$F$155:$F$158</formula1>
    </dataValidation>
    <dataValidation type="list" allowBlank="1" showInputMessage="1" showErrorMessage="1" prompt="Select level of awarness" sqref="F65:G65 R65:S65 J65:K65 N65:O65" xr:uid="{00000000-0002-0000-0700-000018000000}">
      <formula1>$G$155:$G$159</formula1>
    </dataValidation>
    <dataValidation type="list" allowBlank="1" showInputMessage="1" showErrorMessage="1" prompt="Select project/programme sector" sqref="D69 Q30 Q32 Q34 Q36 Q38 M38 M36 M34 M32 M30 I30 I32 I34 I36 I38 E38 E36 E34 E32 E30 P69 L69 H69" xr:uid="{00000000-0002-0000-0700-000019000000}">
      <formula1>$J$146:$J$154</formula1>
    </dataValidation>
    <dataValidation type="list" allowBlank="1" showInputMessage="1" showErrorMessage="1" prompt="Select geographical scale" sqref="E69 Q69 M69 I69" xr:uid="{00000000-0002-0000-0700-00001A000000}">
      <formula1>$D$151:$D$153</formula1>
    </dataValidation>
    <dataValidation type="list" allowBlank="1" showInputMessage="1" showErrorMessage="1" prompt="Select response level" sqref="F69 R69 N69 J69" xr:uid="{00000000-0002-0000-0700-00001B000000}">
      <formula1>$H$155:$H$159</formula1>
    </dataValidation>
    <dataValidation type="list" allowBlank="1" showInputMessage="1" showErrorMessage="1" prompt="Select changes in asset" sqref="F71:G76 R71:S76 N71:O76 J71:K76" xr:uid="{00000000-0002-0000-0700-00001C000000}">
      <formula1>$I$155:$I$159</formula1>
    </dataValidation>
    <dataValidation type="list" allowBlank="1" showInputMessage="1" showErrorMessage="1" prompt="Select level of improvements" sqref="I87 M87 Q87" xr:uid="{00000000-0002-0000-0700-00001D000000}">
      <formula1>effectiveness</formula1>
    </dataValidation>
    <dataValidation type="list" allowBlank="1" showInputMessage="1" showErrorMessage="1" prompt="Select programme/sector" sqref="F87 R87 N87 J87" xr:uid="{00000000-0002-0000-0700-00001E000000}">
      <formula1>$J$146:$J$154</formula1>
    </dataValidation>
    <dataValidation type="list" allowBlank="1" showInputMessage="1" showErrorMessage="1" prompt="Select the effectiveness of protection/rehabilitation" sqref="S98 S92 S95 S89" xr:uid="{00000000-0002-0000-0700-00001F000000}">
      <formula1>effectiveness</formula1>
    </dataValidation>
    <dataValidation type="list" allowBlank="1" showInputMessage="1" showErrorMessage="1" prompt="Select income source" sqref="Q115 Q119 Q121 Q117" xr:uid="{00000000-0002-0000-0700-000020000000}">
      <formula1>incomesource</formula1>
    </dataValidation>
    <dataValidation type="list" allowBlank="1" showInputMessage="1" showErrorMessage="1" prompt="Select type of policy" sqref="S127" xr:uid="{00000000-0002-0000-0700-000021000000}">
      <formula1>policy</formula1>
    </dataValidation>
    <dataValidation type="decimal" allowBlank="1" showInputMessage="1" showErrorMessage="1" errorTitle="Invalid data" error="Please enter a number between 0 and 100" prompt="Enter a percentage between 0 and 100" sqref="P63:Q63 E65 E22:E23 M22:M23 M28 I28 Q22:Q23 E28 E55 E103 I55 M55 M57 E57 Q28 I22:I23 Q57 I65 M65 Q65 Q103 M111 I111 M103 I103 E111 Q55 D63:E63 E105 E107 E109 I105 I107 I109 M105 M107 M109 Q105 Q107 Q109 Q111 H63:I63 L63:M63 I57" xr:uid="{00000000-0002-0000-0700-000022000000}">
      <formula1>0</formula1>
      <formula2>100</formula2>
    </dataValidation>
    <dataValidation type="decimal" allowBlank="1" showInputMessage="1" showErrorMessage="1" errorTitle="Invalid data" error="Enter a percentage between 0 and 100" prompt="Enter a percentage (between 0 and 100)" sqref="N22:O23 F22:G23 R22:S23 J22:K23" xr:uid="{00000000-0002-0000-0700-000023000000}">
      <formula1>0</formula1>
      <formula2>100</formula2>
    </dataValidation>
    <dataValidation type="decimal" allowBlank="1" showInputMessage="1" showErrorMessage="1" errorTitle="Invalid data" error="Please enter a number between 0 and 9999999" prompt="Enter a number here" sqref="Q27 E27 E21:G21 Q21:S21 M27 I27 M21:O21 I21:K21" xr:uid="{00000000-0002-0000-0700-000024000000}">
      <formula1>0</formula1>
      <formula2>99999999999</formula2>
    </dataValidation>
    <dataValidation type="list" allowBlank="1" showInputMessage="1" showErrorMessage="1" prompt="Select a sector" sqref="F63:G63 R63:S63 N63:O63 J63:K63" xr:uid="{00000000-0002-0000-0700-000025000000}">
      <formula1>$J$146:$J$154</formula1>
    </dataValidation>
    <dataValidation type="list" allowBlank="1" showInputMessage="1" showErrorMessage="1" prompt="Select effectiveness" sqref="G129 S129 O129 K129" xr:uid="{00000000-0002-0000-0700-000026000000}">
      <formula1>$K$155:$K$159</formula1>
    </dataValidation>
    <dataValidation type="list" allowBlank="1" showInputMessage="1" showErrorMessage="1" sqref="E142:E143" xr:uid="{00000000-0002-0000-0700-000027000000}">
      <formula1>$D$16:$D$18</formula1>
    </dataValidation>
    <dataValidation type="list" allowBlank="1" showInputMessage="1" showErrorMessage="1" prompt="Select status" sqref="O38 S38 S36 S34 S32 S30 O36 O34 O32 O30 K36 K34 K32 K30 G38 G34 G32 G30 G36 K38" xr:uid="{00000000-0002-0000-0700-000028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29000000}">
      <formula1>$D$163:$D$166</formula1>
    </dataValidation>
    <dataValidation type="list" allowBlank="1" showInputMessage="1" showErrorMessage="1" prompt="Select targeted asset" sqref="E71:E76 I71:I76 M71:M76 Q71:Q76" xr:uid="{00000000-0002-0000-0700-00002A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2B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2C000000}">
      <formula1>$C$166:$C$173</formula1>
    </dataValidation>
    <dataValidation type="list" allowBlank="1" showInputMessage="1" showErrorMessage="1" prompt="Select % increase in income level" sqref="F111 R111 R109 R107 R105 N109 N107 N105 J109 J107 J105 F109 F107 J111 F105 N111" xr:uid="{00000000-0002-0000-0700-00002D000000}">
      <formula1>$E$168:$E$176</formula1>
    </dataValidation>
    <dataValidation type="list" allowBlank="1" showInputMessage="1" showErrorMessage="1" prompt="Please select the alternate source" sqref="G111 S111 S109 S107 S105 O109 O107 O105 K109 K107 K105 G109 G107 K111 G105 O111" xr:uid="{00000000-0002-0000-0700-00002E000000}">
      <formula1>$K$139:$K$153</formula1>
    </dataValidation>
    <dataValidation type="list" allowBlank="1" showInputMessage="1" showErrorMessage="1" prompt="Select income source" sqref="E115:F115 R121 R119 R117 M121 M119 M117 I121 I119 I117 R115 M115 I115 E117:F117 E119:F119 E121:F121" xr:uid="{00000000-0002-0000-0700-00002F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30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31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32000000}">
      <formula1>0</formula1>
      <formula2>9999999</formula2>
    </dataValidation>
    <dataValidation type="decimal" allowBlank="1" showInputMessage="1" showErrorMessage="1" errorTitle="Invalid data" error="Please enter a number" sqref="Q54 P57 L57 M54 H57" xr:uid="{00000000-0002-0000-0700-000033000000}">
      <formula1>0</formula1>
      <formula2>9999999999</formula2>
    </dataValidation>
    <dataValidation type="decimal" allowBlank="1" showInputMessage="1" showErrorMessage="1" errorTitle="Invalid data" error="Please enter a number" prompt="Enter total number of staff trained" sqref="D57" xr:uid="{00000000-0002-0000-0700-000034000000}">
      <formula1>0</formula1>
      <formula2>9999999999</formula2>
    </dataValidation>
    <dataValidation type="decimal" allowBlank="1" showInputMessage="1" showErrorMessage="1" errorTitle="Invalid data" error="Please enter a number" prompt="Please enter a number here" sqref="E54 I54 D65 H65 L65 P65" xr:uid="{00000000-0002-0000-0700-000035000000}">
      <formula1>0</formula1>
      <formula2>9999999999</formula2>
    </dataValidation>
    <dataValidation type="whole" allowBlank="1" showInputMessage="1" showErrorMessage="1" error="Please enter a number here" prompt="Please enter a number" sqref="D78:D83 H78:H83 L78:L83 P78:P83" xr:uid="{00000000-0002-0000-0700-000036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37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38000000}">
      <formula1>0</formula1>
      <formula2>999999999999999</formula2>
    </dataValidation>
    <dataValidation type="whole" allowBlank="1" showInputMessage="1" showErrorMessage="1" prompt="Enter number of assets" sqref="D113 P113 L113 H113" xr:uid="{00000000-0002-0000-0700-000039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3A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3B000000}">
      <formula1>0</formula1>
      <formula2>9999999999999</formula2>
    </dataValidation>
    <dataValidation type="whole" allowBlank="1" showInputMessage="1" showErrorMessage="1" error="Please enter a number" prompt="Enter No. of policy introduced or adjusted" sqref="D127 H127 L127 P127" xr:uid="{00000000-0002-0000-0700-00003C000000}">
      <formula1>0</formula1>
      <formula2>999999999999</formula2>
    </dataValidation>
    <dataValidation type="whole" allowBlank="1" showInputMessage="1" showErrorMessage="1" error="Please enter a number here" prompt="Enter No. of development strategies" sqref="D129 H129 L129 P129" xr:uid="{00000000-0002-0000-0700-00003D000000}">
      <formula1>0</formula1>
      <formula2>999999999</formula2>
    </dataValidation>
    <dataValidation type="list" allowBlank="1" showInputMessage="1" showErrorMessage="1" prompt="Select type of assets" sqref="I113 Q113 E113 M113" xr:uid="{00000000-0002-0000-0700-00003E000000}">
      <formula1>$L$140:$L$146</formula1>
    </dataValidation>
    <dataValidation type="list" allowBlank="1" showInputMessage="1" showErrorMessage="1" prompt="Select type of policy" sqref="K127 G127 O127" xr:uid="{00000000-0002-0000-0700-00003F000000}">
      <formula1>$H$164:$H$185</formula1>
    </dataValidation>
  </dataValidations>
  <pageMargins left="0.7" right="0.7" top="0.75" bottom="0.75" header="0.3" footer="0.3"/>
  <pageSetup paperSize="9" orientation="portrait" horizontalDpi="4294967292" verticalDpi="429496729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zoomScale="85" zoomScaleNormal="85" workbookViewId="0">
      <selection activeCell="F4" sqref="F4"/>
    </sheetView>
  </sheetViews>
  <sheetFormatPr defaultColWidth="8.7265625" defaultRowHeight="14.5" x14ac:dyDescent="0.35"/>
  <cols>
    <col min="1" max="1" width="2.453125" customWidth="1"/>
    <col min="2" max="2" width="109.26953125" customWidth="1"/>
    <col min="3" max="3" width="2.453125" customWidth="1"/>
  </cols>
  <sheetData>
    <row r="1" spans="2:2" ht="15.5" thickBot="1" x14ac:dyDescent="0.4">
      <c r="B1" s="303" t="s">
        <v>525</v>
      </c>
    </row>
    <row r="2" spans="2:2" ht="273.5" thickBot="1" x14ac:dyDescent="0.4">
      <c r="B2" s="304" t="s">
        <v>526</v>
      </c>
    </row>
    <row r="3" spans="2:2" ht="15.5" thickBot="1" x14ac:dyDescent="0.4">
      <c r="B3" s="303" t="s">
        <v>527</v>
      </c>
    </row>
    <row r="4" spans="2:2" ht="247.5" thickBot="1" x14ac:dyDescent="0.4">
      <c r="B4" s="305" t="s">
        <v>528</v>
      </c>
    </row>
  </sheetData>
  <pageMargins left="0.7" right="0.7" top="0.75" bottom="0.75" header="0.3" footer="0.3"/>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25</ProjectId>
    <ReportingPeriod xmlns="dc9b7735-1e97-4a24-b7a2-47bf824ab39e" xsi:nil="true"/>
    <WBDocsDocURL xmlns="dc9b7735-1e97-4a24-b7a2-47bf824ab39e">http://wbdocsservices.worldbank.org/services?I4_SERVICE=VC&amp;I4_KEY=TF069013&amp;I4_DOCID=090224b086c97e68</WBDocsDocURL>
    <WBDocsDocURLPublicOnly xmlns="dc9b7735-1e97-4a24-b7a2-47bf824ab39e">http://pubdocs.worldbank.org/en/135431557865237289/25-web-SGF-Year-3-PPR-Revised-Final-Submitted-to-AF-190514.xlsx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E6EB71C6-A7DF-4C79-B69A-27084CC555BF}"/>
</file>

<file path=customXml/itemProps2.xml><?xml version="1.0" encoding="utf-8"?>
<ds:datastoreItem xmlns:ds="http://schemas.openxmlformats.org/officeDocument/2006/customXml" ds:itemID="{152A5A47-2EBB-4E22-BF90-81DE54528F7F}"/>
</file>

<file path=customXml/itemProps3.xml><?xml version="1.0" encoding="utf-8"?>
<ds:datastoreItem xmlns:ds="http://schemas.openxmlformats.org/officeDocument/2006/customXml" ds:itemID="{A864907A-01A2-4257-9E5D-A765503067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Financial Data</vt:lpstr>
      <vt:lpstr>Rating</vt:lpstr>
      <vt:lpstr>Risk Assessment</vt:lpstr>
      <vt:lpstr>Project Indicators</vt:lpstr>
      <vt:lpstr>Lessons Learned</vt:lpstr>
      <vt:lpstr>Results Tracker</vt:lpstr>
      <vt:lpstr>Units for Indicators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Lorraine</dc:creator>
  <cp:lastModifiedBy>Martina Dorigo</cp:lastModifiedBy>
  <dcterms:created xsi:type="dcterms:W3CDTF">2018-12-12T10:47:53Z</dcterms:created>
  <dcterms:modified xsi:type="dcterms:W3CDTF">2019-05-14T19:48:28Z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dfb048d-772f-4b8d-86c5-8006d710b21b,5;</vt:lpwstr>
  </property>
</Properties>
</file>