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6" windowHeight="7452"/>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52511"/>
</workbook>
</file>

<file path=xl/calcChain.xml><?xml version="1.0" encoding="utf-8"?>
<calcChain xmlns="http://schemas.openxmlformats.org/spreadsheetml/2006/main">
  <c r="F57" i="2" l="1"/>
  <c r="F64" i="2" s="1"/>
  <c r="F41" i="2"/>
  <c r="F34" i="2"/>
  <c r="F42" i="2" l="1"/>
</calcChain>
</file>

<file path=xl/sharedStrings.xml><?xml version="1.0" encoding="utf-8"?>
<sst xmlns="http://schemas.openxmlformats.org/spreadsheetml/2006/main" count="1945" uniqueCount="991">
  <si>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</si>
  <si>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</si>
  <si>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</si>
  <si>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</si>
  <si>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</si>
  <si>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</si>
  <si>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</si>
  <si>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</si>
  <si>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</si>
  <si>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</si>
  <si>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</si>
  <si>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</si>
  <si>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</si>
  <si>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</si>
  <si>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</si>
  <si>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</si>
  <si>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</si>
  <si>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</si>
  <si>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</si>
  <si>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</si>
  <si>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</si>
  <si>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</si>
  <si>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</si>
  <si>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</si>
  <si>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</si>
  <si>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</si>
  <si>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</si>
  <si>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</si>
  <si>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</si>
  <si>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</si>
  <si>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</si>
  <si>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</si>
  <si>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</si>
  <si>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</si>
  <si>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</si>
  <si>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</si>
  <si>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</si>
  <si>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</si>
  <si>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</si>
  <si>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</si>
  <si>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</si>
  <si>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</si>
  <si>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</si>
  <si>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</si>
  <si>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</si>
  <si>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</si>
  <si>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</si>
  <si>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</si>
  <si>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</si>
  <si>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</si>
  <si>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</si>
  <si>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</si>
  <si>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</si>
  <si>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</si>
  <si>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</si>
  <si>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</si>
  <si>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</si>
  <si>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</si>
  <si>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</si>
  <si>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</si>
  <si>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</si>
  <si>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</si>
  <si>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</si>
  <si>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</si>
  <si>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</si>
  <si>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</si>
  <si>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</si>
  <si>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</si>
  <si>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</si>
  <si>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</si>
  <si>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</si>
  <si>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</si>
  <si>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</si>
  <si>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</si>
  <si>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</si>
  <si>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</si>
  <si>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</si>
  <si>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</si>
  <si>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</si>
  <si>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</si>
  <si>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</si>
  <si>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</si>
  <si>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</si>
  <si>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</si>
  <si>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</si>
  <si>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</si>
  <si>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</si>
  <si>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</si>
  <si>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</si>
  <si>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</si>
  <si>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</si>
  <si>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</si>
  <si>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</si>
  <si>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</si>
  <si>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</si>
  <si>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</si>
  <si>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</si>
  <si>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</si>
  <si>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</si>
  <si>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</si>
  <si>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</si>
  <si>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</si>
  <si>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</si>
  <si>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</si>
  <si>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</si>
  <si>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</si>
  <si>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</si>
  <si>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</si>
  <si>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</si>
  <si>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</si>
  <si>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</si>
  <si>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</si>
  <si>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</si>
  <si>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</si>
  <si>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</si>
  <si>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</si>
  <si>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</si>
  <si>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</si>
  <si>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</si>
  <si>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</si>
  <si>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</si>
  <si>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</si>
  <si>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</si>
  <si>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</si>
  <si>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</si>
  <si>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</si>
  <si>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</si>
  <si>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</si>
  <si>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</si>
  <si>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</si>
  <si>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</si>
  <si>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</si>
  <si>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</si>
  <si>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</si>
  <si>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</si>
  <si>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</si>
  <si>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</si>
  <si>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</si>
  <si>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</si>
  <si>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</si>
  <si>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</si>
  <si>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</si>
  <si>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</si>
  <si>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</si>
  <si>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</si>
  <si>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</si>
  <si>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</si>
  <si>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</si>
  <si>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</si>
  <si>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</si>
  <si>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</si>
  <si>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</si>
  <si>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</si>
  <si>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</si>
  <si>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</si>
  <si>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</si>
  <si>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</si>
  <si>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</si>
  <si>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</si>
  <si>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</si>
  <si>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</si>
  <si>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</si>
  <si>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</si>
  <si>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</si>
  <si>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</si>
  <si>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</si>
  <si>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</si>
  <si>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</si>
  <si>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</si>
  <si>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</si>
  <si>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</si>
  <si>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</si>
  <si>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</si>
  <si>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</si>
  <si>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</si>
  <si>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</si>
  <si>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</si>
  <si>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</si>
  <si>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</si>
  <si>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</si>
  <si>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</si>
  <si>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</si>
  <si>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</si>
  <si>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</si>
  <si>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</si>
  <si>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</si>
  <si>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</si>
  <si>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</si>
  <si>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</si>
  <si>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</si>
  <si>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</si>
  <si>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</si>
  <si>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</si>
  <si>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</si>
  <si>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</si>
  <si>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</si>
  <si>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</si>
  <si>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</si>
  <si>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</si>
  <si>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</si>
  <si>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</si>
  <si>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</si>
  <si>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</si>
  <si>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</si>
  <si>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</si>
  <si>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</si>
  <si>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</si>
  <si>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</si>
  <si>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</si>
  <si>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</si>
  <si>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</si>
  <si>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</si>
  <si>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</si>
  <si>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</si>
  <si>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</si>
  <si>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</si>
  <si>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</si>
  <si>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</si>
  <si>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</si>
  <si>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</si>
  <si>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</si>
  <si>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</si>
  <si>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</si>
  <si>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</si>
  <si>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</si>
  <si>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</si>
  <si>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</si>
  <si>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</si>
  <si>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</si>
  <si>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</si>
  <si>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</si>
  <si>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</si>
  <si>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</si>
  <si>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</si>
  <si>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</si>
  <si>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</si>
  <si>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</si>
  <si>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Financial information:  cumulative from project start to [insert date]</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</si>
  <si>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</si>
  <si>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</si>
  <si>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</si>
  <si>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</si>
  <si>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</si>
  <si>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</si>
  <si>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</si>
  <si>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</si>
  <si>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</si>
  <si>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</si>
  <si>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</si>
  <si>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</si>
  <si>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</si>
  <si>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</si>
  <si>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</si>
  <si>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</si>
  <si>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</si>
  <si>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</si>
  <si>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</si>
  <si>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</si>
  <si>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</si>
  <si>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</si>
  <si>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</si>
  <si>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</si>
  <si>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</si>
  <si>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</si>
  <si>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</si>
  <si>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</si>
  <si>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</si>
  <si>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</si>
  <si>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</si>
  <si>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</si>
  <si>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</si>
  <si>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</si>
  <si>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</si>
  <si>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</si>
  <si>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</si>
  <si>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</si>
  <si>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</si>
  <si>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</si>
  <si>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</si>
  <si>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</si>
  <si>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</si>
  <si>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</si>
  <si>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</si>
  <si>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</si>
  <si>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</si>
  <si>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</si>
  <si>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</si>
  <si>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</si>
  <si>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</si>
  <si>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</si>
  <si>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</si>
  <si>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</si>
  <si>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</si>
  <si>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</si>
  <si>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</si>
  <si>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</si>
  <si>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</si>
  <si>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</si>
  <si>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</si>
  <si>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</si>
  <si>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</si>
  <si>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</si>
  <si>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</si>
  <si>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</si>
  <si>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</si>
  <si>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</si>
  <si>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</si>
  <si>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</si>
  <si>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</si>
  <si>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</si>
  <si>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</si>
  <si>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</si>
  <si>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</si>
  <si>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</si>
  <si>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</si>
  <si>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</si>
  <si>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</si>
  <si>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</si>
  <si>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</si>
  <si>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</si>
  <si>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</si>
  <si>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</si>
  <si>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</si>
  <si>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</si>
  <si>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</si>
  <si>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</si>
  <si>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</si>
  <si>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</si>
  <si>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</si>
  <si>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</si>
  <si>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</si>
  <si>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</si>
  <si>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</si>
  <si>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</si>
  <si>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</si>
  <si>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</si>
  <si>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</si>
  <si>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</si>
  <si>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</si>
  <si>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</si>
  <si>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</si>
  <si>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</si>
  <si>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</si>
  <si>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</si>
  <si>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</si>
  <si>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</si>
  <si>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</si>
  <si>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</si>
  <si>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</si>
  <si>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</si>
  <si>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</si>
  <si>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</si>
  <si>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</si>
  <si>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</si>
  <si>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</si>
  <si>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</si>
  <si>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</si>
  <si>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</si>
  <si>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</si>
  <si>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</si>
  <si>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</si>
  <si>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</si>
  <si>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</si>
  <si>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</si>
  <si>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</si>
  <si>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</si>
  <si>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</si>
  <si>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</si>
  <si>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</si>
  <si>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</si>
  <si>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</si>
  <si>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</si>
  <si>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</si>
  <si>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</si>
  <si>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</si>
  <si>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</si>
  <si>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</si>
  <si>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</si>
  <si>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</si>
  <si>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</si>
  <si>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</si>
  <si>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</si>
  <si>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</si>
  <si>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</si>
  <si>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</si>
  <si>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</si>
  <si>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</si>
  <si>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</si>
  <si>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</si>
  <si>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</si>
  <si>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</si>
  <si>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</si>
  <si>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</si>
  <si>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</si>
  <si>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</si>
  <si>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</si>
  <si>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</si>
  <si>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</si>
  <si>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</si>
  <si>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</si>
  <si>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</si>
  <si>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</si>
  <si>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</si>
  <si>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</si>
  <si>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</si>
  <si>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</si>
  <si>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</si>
  <si>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</si>
  <si>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</si>
  <si>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</si>
  <si>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</si>
  <si>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</si>
  <si>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</si>
  <si>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</si>
  <si>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</si>
  <si>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</si>
  <si>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</si>
  <si>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</si>
  <si>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</si>
  <si>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</si>
  <si>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</si>
  <si>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</si>
  <si>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</si>
  <si>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</si>
  <si>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</si>
  <si>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</si>
  <si>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</si>
  <si>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</si>
  <si>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</si>
  <si>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</si>
  <si>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</si>
  <si>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</si>
  <si>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</si>
  <si>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</si>
  <si>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</si>
  <si>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</si>
  <si>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</si>
  <si>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</si>
  <si>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</si>
  <si>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</si>
  <si>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</si>
  <si>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</si>
  <si>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</si>
  <si>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</si>
  <si>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</si>
  <si>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</si>
  <si>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</si>
  <si>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</si>
  <si>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</si>
  <si>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</si>
  <si>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</si>
  <si>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</si>
  <si>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</si>
  <si>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</si>
  <si>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</si>
  <si>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</si>
  <si>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</si>
  <si>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</si>
  <si>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</si>
  <si>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</si>
  <si>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</si>
  <si>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</si>
  <si>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</si>
  <si>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</si>
  <si>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</si>
  <si>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</si>
  <si>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</si>
  <si>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</si>
  <si>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</si>
  <si>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</si>
  <si>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</si>
  <si>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</si>
  <si>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</si>
  <si>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</si>
  <si>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</si>
  <si>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</si>
  <si>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</si>
  <si>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</si>
  <si>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</si>
  <si>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</si>
  <si>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</si>
  <si>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</si>
  <si>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</si>
  <si>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</si>
  <si>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</si>
  <si>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</si>
  <si>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</si>
  <si>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</si>
  <si>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</si>
  <si>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</si>
  <si>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</si>
  <si>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</si>
  <si>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</si>
  <si>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</si>
  <si>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</si>
  <si>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</si>
  <si>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</si>
  <si>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</si>
  <si>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</si>
  <si>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</si>
  <si>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</si>
  <si>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</si>
  <si>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</si>
  <si>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</si>
  <si>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</si>
  <si>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</si>
  <si>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</si>
  <si>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</si>
  <si>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</si>
  <si>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</si>
  <si>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</si>
  <si>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</si>
  <si>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</si>
  <si>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</si>
  <si>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</si>
  <si>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</si>
  <si>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</si>
  <si>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</si>
  <si>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</si>
  <si>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</si>
  <si>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</si>
  <si>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</si>
  <si>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</si>
  <si>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</si>
  <si>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</si>
  <si>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</si>
  <si>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</si>
  <si>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</si>
  <si>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</si>
  <si>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</si>
  <si>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</si>
  <si>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</si>
  <si>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</si>
  <si>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</si>
  <si>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</si>
  <si>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</si>
  <si>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</si>
  <si>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</si>
  <si>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</si>
  <si>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</si>
  <si>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</si>
  <si>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</si>
  <si>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</si>
  <si>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</si>
  <si>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</si>
  <si>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</si>
  <si>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</si>
  <si>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</si>
  <si>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</si>
  <si>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</si>
  <si>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</si>
  <si>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</si>
  <si>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</si>
  <si>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</si>
  <si>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</si>
  <si>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</si>
  <si>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</si>
  <si>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</si>
  <si>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</si>
  <si>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</si>
  <si>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</si>
  <si>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</si>
  <si>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</si>
  <si>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</si>
  <si>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</si>
  <si>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</si>
  <si>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</si>
  <si>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</si>
  <si>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</si>
  <si>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</si>
  <si>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</si>
  <si>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</si>
  <si>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</si>
  <si>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</si>
  <si>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</si>
  <si>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</si>
  <si>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</si>
  <si>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</si>
  <si>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</si>
  <si>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</si>
  <si>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</si>
  <si>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</si>
  <si>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</si>
  <si>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</si>
  <si>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</si>
  <si>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</si>
  <si>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</si>
  <si>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</si>
  <si>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</si>
  <si>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</si>
  <si>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</si>
  <si>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</si>
  <si>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</si>
  <si>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</si>
  <si>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</si>
  <si>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</si>
  <si>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</si>
  <si>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</si>
  <si>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</si>
  <si>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</si>
  <si>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</si>
  <si>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</si>
  <si>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</si>
  <si>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</si>
  <si>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</si>
  <si>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</si>
  <si>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</si>
  <si>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</si>
  <si>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</si>
  <si>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</si>
  <si>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</si>
  <si>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</si>
  <si>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</si>
  <si>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</si>
  <si>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</si>
  <si>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</si>
  <si>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</si>
  <si>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</si>
  <si>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</si>
  <si>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</si>
  <si>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</si>
  <si>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</si>
  <si>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</si>
  <si>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</si>
  <si>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</si>
  <si>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</si>
  <si>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</si>
  <si>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</si>
  <si>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</si>
  <si>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</si>
  <si>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</si>
  <si>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</si>
  <si>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</si>
  <si>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</si>
  <si>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</si>
  <si>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</si>
  <si>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</si>
  <si>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</si>
  <si>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</si>
  <si>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</si>
  <si>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</si>
  <si>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</si>
  <si>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</si>
  <si>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</si>
  <si>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</si>
  <si>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</si>
  <si>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</si>
  <si>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</si>
  <si>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</si>
  <si>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</si>
  <si>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</si>
  <si>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</si>
  <si>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</si>
  <si>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</si>
  <si>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</si>
  <si>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</si>
  <si>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</si>
  <si>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</si>
  <si>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</si>
  <si>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</si>
  <si>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</si>
  <si>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</si>
  <si>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</si>
  <si>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</si>
  <si>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</si>
  <si>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</si>
  <si>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</si>
  <si>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</si>
  <si>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</si>
  <si>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</si>
  <si>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</si>
  <si>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</si>
  <si>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</si>
  <si>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</si>
  <si>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</si>
  <si>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Reducing vulnerability to climate change in North Western Rwanda through community based Adaptation </t>
  </si>
  <si>
    <t>N/RW/1</t>
  </si>
  <si>
    <t>Ministry of Natural Resources( MINIRENA)</t>
  </si>
  <si>
    <t>www.rv3cba.rnra.rw</t>
  </si>
  <si>
    <t>NGABONZIZA Prime</t>
  </si>
  <si>
    <t>prime0467@yahoo.fr</t>
  </si>
  <si>
    <t>MUKARUBIBI Fatina</t>
  </si>
  <si>
    <t>fmukarubibi@minirena.gov.rw</t>
  </si>
  <si>
    <t>Dr. NKURUNZIZA Emmanuel</t>
  </si>
  <si>
    <t>emmanuel.nkurunziza@rnra.rw</t>
  </si>
  <si>
    <t>ehabimana@minirena.gov.rw</t>
  </si>
  <si>
    <t>HABIMANA Emile</t>
  </si>
  <si>
    <t>Output 1.1: Community level mobilisation and climate adaptation plans developed and implemented.</t>
  </si>
  <si>
    <t>Output 1.2: Investment in integrated land and water management practices</t>
  </si>
  <si>
    <t>Output 1.3: Diversification and integration of crop and livestock production systems to minimise the impact of variable rainfall on rural livelihoods (agro-sylvopastoral systems etc.).</t>
  </si>
  <si>
    <t>Output 1.4 Introduction of climate-resilient crop/fodder varieties and agronomic practices (short season crops, seasonal pastures etc.).</t>
  </si>
  <si>
    <t>Output 1.5 Introduction of climate resilient post-harvest processing and storage systems for safe handling and storage of agricultural produce during extreme climate events (floods, rains).</t>
  </si>
  <si>
    <t>2.1 Identification of viable alternative livelihood opportunities and constraints</t>
  </si>
  <si>
    <t>Output: 2.2 Development of Rural Development hubs within selected imidugudus to promote and facilitate sustainable, market-linked and diversified livelihoods</t>
  </si>
  <si>
    <t>Output 2.3 Resettlement of 200 households living in high-risk zones to Rural Development Hubs.</t>
  </si>
  <si>
    <t xml:space="preserve">Output 2.4 Increased investment in market development (infrastructure, transport, storage, market research etc.). </t>
  </si>
  <si>
    <t>Output 2.5 Increased investment in and access to renewable energy (Biogas plants, solar etc.) for enterprise development.</t>
  </si>
  <si>
    <t>Output 3.1 Training of government technical staff on climate risk management and flood and landslide prevention measures for further scaling up.</t>
  </si>
  <si>
    <t xml:space="preserve">Output 3.2 Sharing 
project results and lessons learned and mainstreaming new approaches in local and national planning.
</t>
  </si>
  <si>
    <t>Compensation of employees</t>
  </si>
  <si>
    <t>Phone cards</t>
  </si>
  <si>
    <t>Supplies and services</t>
  </si>
  <si>
    <t>Other Expenses/Bank charges</t>
  </si>
  <si>
    <t>TOTAL NEE</t>
  </si>
  <si>
    <t>FOR NIE</t>
  </si>
  <si>
    <t>Output1.1: Finance, Budget and Treasury management</t>
  </si>
  <si>
    <t>Output1.2:  Project Performance Management</t>
  </si>
  <si>
    <t>TOTAL NIE</t>
  </si>
  <si>
    <t>TOTAL NEE+NIE</t>
  </si>
  <si>
    <t xml:space="preserve">1)      Low awareness and acceptance of the need to tackle climate change among key practitioners limits the support for action on climate change within key sectors. </t>
  </si>
  <si>
    <t xml:space="preserve">2)      District administrations lack the resources and capacity to engage fully with the project and integrate project outputs with development plans. </t>
  </si>
  <si>
    <r>
      <t>3)</t>
    </r>
    <r>
      <rPr>
        <sz val="7"/>
        <color indexed="8"/>
        <rFont val="Times New Roman"/>
        <family val="1"/>
      </rPr>
      <t xml:space="preserve">      </t>
    </r>
    <r>
      <rPr>
        <sz val="9"/>
        <color indexed="8"/>
        <rFont val="Cambria"/>
        <family val="1"/>
      </rPr>
      <t xml:space="preserve">Climatic conditions (destructive rains and unpredictable seasons) hamper project interventions (planting etc.) and could affect adaptation measures being implemented and undermine confidence of local communities in adaptation measures promoted by the project. </t>
    </r>
  </si>
  <si>
    <r>
      <t>4)</t>
    </r>
    <r>
      <rPr>
        <sz val="7"/>
        <color indexed="8"/>
        <rFont val="Times New Roman"/>
        <family val="1"/>
      </rPr>
      <t xml:space="preserve">      </t>
    </r>
    <r>
      <rPr>
        <sz val="9"/>
        <color indexed="8"/>
        <rFont val="Cambria"/>
        <family val="1"/>
      </rPr>
      <t xml:space="preserve">Limited capacity of partner organisations to deliver project outputs. </t>
    </r>
  </si>
  <si>
    <r>
      <t>5)</t>
    </r>
    <r>
      <rPr>
        <sz val="7"/>
        <color indexed="8"/>
        <rFont val="Times New Roman"/>
        <family val="1"/>
      </rPr>
      <t xml:space="preserve">      </t>
    </r>
    <r>
      <rPr>
        <sz val="9"/>
        <color indexed="8"/>
        <rFont val="Cambria"/>
        <family val="1"/>
      </rPr>
      <t xml:space="preserve">Failure to create ownership of the project at the local level. </t>
    </r>
  </si>
  <si>
    <r>
      <t>6)</t>
    </r>
    <r>
      <rPr>
        <sz val="7"/>
        <color indexed="8"/>
        <rFont val="Times New Roman"/>
        <family val="1"/>
      </rPr>
      <t xml:space="preserve">      </t>
    </r>
    <r>
      <rPr>
        <sz val="9"/>
        <color indexed="8"/>
        <rFont val="Cambria"/>
        <family val="1"/>
      </rPr>
      <t>Price fluctuations which could a) affect the costs of implementation and lead to budgetary constraints b) affect costs and returns from enterprise development activities among project beneficiaries.</t>
    </r>
  </si>
  <si>
    <r>
      <t>7)</t>
    </r>
    <r>
      <rPr>
        <sz val="7"/>
        <color indexed="8"/>
        <rFont val="Times New Roman"/>
        <family val="1"/>
      </rPr>
      <t xml:space="preserve">      </t>
    </r>
    <r>
      <rPr>
        <sz val="9"/>
        <color indexed="8"/>
        <rFont val="Cambria"/>
        <family val="1"/>
      </rPr>
      <t>Delays in the disbursement of funds, procurement and Institutional inefficiencies (lengthy approval processes etc.) delay the resulting in delayed recruitment of project staff and hence project implementation.</t>
    </r>
  </si>
  <si>
    <r>
      <t>8)</t>
    </r>
    <r>
      <rPr>
        <sz val="7"/>
        <color indexed="8"/>
        <rFont val="Times New Roman"/>
        <family val="1"/>
      </rPr>
      <t xml:space="preserve">      </t>
    </r>
    <r>
      <rPr>
        <sz val="9"/>
        <color indexed="8"/>
        <rFont val="Cambria"/>
        <family val="1"/>
      </rPr>
      <t>High costs and insufficient supply of electricity impedes livelihood diversification (Rwanda is expensive compared to other countries in the region at $0.24/kwh compared to Kenya’s $0.15/ kWh, Uganda’s $0.17/kwh, and Tanzania’s $0.05/kwh (EDPRS 2, 2013).</t>
    </r>
  </si>
  <si>
    <r>
      <t>9)</t>
    </r>
    <r>
      <rPr>
        <sz val="7"/>
        <color indexed="8"/>
        <rFont val="Times New Roman"/>
        <family val="1"/>
      </rPr>
      <t xml:space="preserve">      </t>
    </r>
    <r>
      <rPr>
        <sz val="9"/>
        <color indexed="8"/>
        <rFont val="Cambria"/>
        <family val="1"/>
      </rPr>
      <t xml:space="preserve">Failure to adopt a holistic approach necessary for this type of project due to a lack of expertise within the project team or lead agency. </t>
    </r>
  </si>
  <si>
    <r>
      <t>10)</t>
    </r>
    <r>
      <rPr>
        <sz val="7"/>
        <color indexed="8"/>
        <rFont val="Times New Roman"/>
        <family val="1"/>
      </rPr>
      <t xml:space="preserve">   </t>
    </r>
    <r>
      <rPr>
        <sz val="9"/>
        <color indexed="8"/>
        <rFont val="Cambria"/>
        <family val="1"/>
      </rPr>
      <t xml:space="preserve">Lack of co-ordination with other climate change projects in Rwanda limits the capacity of implementing agency to learn from and build on the experiences of related projects. </t>
    </r>
  </si>
  <si>
    <r>
      <t>11)</t>
    </r>
    <r>
      <rPr>
        <sz val="7"/>
        <color indexed="8"/>
        <rFont val="Times New Roman"/>
        <family val="1"/>
      </rPr>
      <t xml:space="preserve">   </t>
    </r>
    <r>
      <rPr>
        <sz val="9"/>
        <color indexed="8"/>
        <rFont val="Cambria"/>
        <family val="1"/>
      </rPr>
      <t>Weak capacity of coordination for concerned services in the optional choice of technical solutions and project planning.</t>
    </r>
  </si>
  <si>
    <r>
      <t>12)</t>
    </r>
    <r>
      <rPr>
        <sz val="7"/>
        <color indexed="8"/>
        <rFont val="Times New Roman"/>
        <family val="1"/>
      </rPr>
      <t xml:space="preserve">   </t>
    </r>
    <r>
      <rPr>
        <sz val="9"/>
        <color indexed="8"/>
        <rFont val="Cambria"/>
        <family val="1"/>
      </rPr>
      <t xml:space="preserve">Lack of transparency or political interference in allocation of project resources. </t>
    </r>
  </si>
  <si>
    <r>
      <t>13)</t>
    </r>
    <r>
      <rPr>
        <sz val="7"/>
        <color indexed="8"/>
        <rFont val="Times New Roman"/>
        <family val="1"/>
      </rPr>
      <t xml:space="preserve">   </t>
    </r>
    <r>
      <rPr>
        <sz val="9"/>
        <color indexed="8"/>
        <rFont val="Cambria"/>
        <family val="1"/>
      </rPr>
      <t>Lack of capacity and commitment to project outcomes and resistance to adopting the proposed measures.</t>
    </r>
  </si>
  <si>
    <r>
      <t>14)</t>
    </r>
    <r>
      <rPr>
        <sz val="7"/>
        <color indexed="8"/>
        <rFont val="Times New Roman"/>
        <family val="1"/>
      </rPr>
      <t xml:space="preserve">   </t>
    </r>
    <r>
      <rPr>
        <sz val="9"/>
        <color indexed="8"/>
        <rFont val="Cambria"/>
        <family val="1"/>
      </rPr>
      <t>Staff turnover in the Project Implementing Unit may hamper progress.</t>
    </r>
  </si>
  <si>
    <r>
      <t>15)</t>
    </r>
    <r>
      <rPr>
        <sz val="7"/>
        <color indexed="8"/>
        <rFont val="Times New Roman"/>
        <family val="1"/>
      </rPr>
      <t xml:space="preserve">   </t>
    </r>
    <r>
      <rPr>
        <sz val="9"/>
        <color indexed="8"/>
        <rFont val="Cambria"/>
        <family val="1"/>
      </rPr>
      <t>Local district administrations are unwilling to incorporate climate adaptation into district plans and budgets.</t>
    </r>
  </si>
  <si>
    <r>
      <t>16)</t>
    </r>
    <r>
      <rPr>
        <sz val="7"/>
        <color indexed="8"/>
        <rFont val="Times New Roman"/>
        <family val="1"/>
      </rPr>
      <t xml:space="preserve">   </t>
    </r>
    <r>
      <rPr>
        <sz val="9"/>
        <color indexed="8"/>
        <rFont val="Cambria"/>
        <family val="1"/>
      </rPr>
      <t>Conflicting interests among stakeholders with respect to land use (e.g. Crop Intensification Programme which is focussed on maximising agricultural production by promoting mono-cropping and the use of chemical inputs) and access to and use of natural resources hampers erosion control and other adaptation measures.</t>
    </r>
  </si>
  <si>
    <r>
      <t>17)</t>
    </r>
    <r>
      <rPr>
        <sz val="7"/>
        <rFont val="Times New Roman"/>
        <family val="1"/>
      </rPr>
      <t xml:space="preserve">   </t>
    </r>
    <r>
      <rPr>
        <sz val="9"/>
        <rFont val="Cambria"/>
        <family val="1"/>
      </rPr>
      <t>Loss of livelihood for resettled families.</t>
    </r>
  </si>
  <si>
    <r>
      <t>18)</t>
    </r>
    <r>
      <rPr>
        <sz val="7"/>
        <color indexed="8"/>
        <rFont val="Times New Roman"/>
        <family val="1"/>
      </rPr>
      <t xml:space="preserve">   </t>
    </r>
    <r>
      <rPr>
        <sz val="9"/>
        <color indexed="8"/>
        <rFont val="Cambria"/>
        <family val="1"/>
      </rPr>
      <t>Resistance to adoption of new livelihood for resettled households.</t>
    </r>
  </si>
  <si>
    <r>
      <t>19)</t>
    </r>
    <r>
      <rPr>
        <sz val="7"/>
        <color indexed="8"/>
        <rFont val="Times New Roman"/>
        <family val="1"/>
      </rPr>
      <t xml:space="preserve">   </t>
    </r>
    <r>
      <rPr>
        <sz val="9"/>
        <color indexed="8"/>
        <rFont val="Cambria"/>
        <family val="1"/>
      </rPr>
      <t>Delayed compensation to land owners affected by resettlement programme.</t>
    </r>
  </si>
  <si>
    <r>
      <t>20)</t>
    </r>
    <r>
      <rPr>
        <sz val="7"/>
        <color indexed="8"/>
        <rFont val="Times New Roman"/>
        <family val="1"/>
      </rPr>
      <t xml:space="preserve">   </t>
    </r>
    <r>
      <rPr>
        <sz val="9"/>
        <color indexed="8"/>
        <rFont val="Cambria"/>
        <family val="1"/>
      </rPr>
      <t>Low awareness of benefits of resettlement results in community resistance.</t>
    </r>
  </si>
  <si>
    <r>
      <t>21)</t>
    </r>
    <r>
      <rPr>
        <sz val="7"/>
        <color indexed="8"/>
        <rFont val="Times New Roman"/>
        <family val="1"/>
      </rPr>
      <t xml:space="preserve">   </t>
    </r>
    <r>
      <rPr>
        <sz val="9"/>
        <color indexed="8"/>
        <rFont val="Cambria"/>
        <family val="1"/>
      </rPr>
      <t>Crop destruction during resettlement.</t>
    </r>
  </si>
  <si>
    <r>
      <t>22)</t>
    </r>
    <r>
      <rPr>
        <sz val="7"/>
        <color indexed="8"/>
        <rFont val="Times New Roman"/>
        <family val="1"/>
      </rPr>
      <t xml:space="preserve">   </t>
    </r>
    <r>
      <rPr>
        <sz val="9"/>
        <color indexed="8"/>
        <rFont val="Cambria"/>
        <family val="1"/>
      </rPr>
      <t>Refusal of some households to share their lands for construction of houses.</t>
    </r>
  </si>
  <si>
    <r>
      <t>23)</t>
    </r>
    <r>
      <rPr>
        <sz val="7"/>
        <color indexed="8"/>
        <rFont val="Times New Roman"/>
        <family val="1"/>
      </rPr>
      <t xml:space="preserve">   </t>
    </r>
    <r>
      <rPr>
        <sz val="9"/>
        <color indexed="8"/>
        <rFont val="Cambria"/>
        <family val="1"/>
      </rPr>
      <t xml:space="preserve">Poor targeting of households for resettlement results in less vulnerable households being resettled. </t>
    </r>
  </si>
  <si>
    <r>
      <t>24)</t>
    </r>
    <r>
      <rPr>
        <sz val="7"/>
        <color indexed="8"/>
        <rFont val="Times New Roman"/>
        <family val="1"/>
      </rPr>
      <t xml:space="preserve">   </t>
    </r>
    <r>
      <rPr>
        <sz val="9"/>
        <color indexed="8"/>
        <rFont val="Cambria"/>
        <family val="1"/>
      </rPr>
      <t xml:space="preserve">New settlements do not make adequate provisions for human waste management. </t>
    </r>
  </si>
  <si>
    <r>
      <t>25)</t>
    </r>
    <r>
      <rPr>
        <sz val="7"/>
        <color indexed="8"/>
        <rFont val="Times New Roman"/>
        <family val="1"/>
      </rPr>
      <t xml:space="preserve">   </t>
    </r>
    <r>
      <rPr>
        <sz val="9"/>
        <color indexed="8"/>
        <rFont val="Cambria"/>
        <family val="1"/>
      </rPr>
      <t>Poor management of solid waste in new settlements results in pollution and disease risk.</t>
    </r>
  </si>
  <si>
    <r>
      <t>26)</t>
    </r>
    <r>
      <rPr>
        <sz val="7"/>
        <color indexed="8"/>
        <rFont val="Times New Roman"/>
        <family val="1"/>
      </rPr>
      <t xml:space="preserve">   </t>
    </r>
    <r>
      <rPr>
        <sz val="9"/>
        <color indexed="8"/>
        <rFont val="Cambria"/>
        <family val="1"/>
      </rPr>
      <t>Continued unplanned settlement and unsustainable farming practices hinder progress.</t>
    </r>
  </si>
  <si>
    <r>
      <t>27)</t>
    </r>
    <r>
      <rPr>
        <sz val="7"/>
        <color indexed="8"/>
        <rFont val="Times New Roman"/>
        <family val="1"/>
      </rPr>
      <t xml:space="preserve">   </t>
    </r>
    <r>
      <rPr>
        <sz val="9"/>
        <color indexed="8"/>
        <rFont val="Cambria"/>
        <family val="1"/>
      </rPr>
      <t>Lack of incentives for local communities to participate and cooperate in interventions that do not yield immediate financial value or reduce incomes in the short term, but aim at longer-term resilience. This may reduce stakeholder engagement and participation.</t>
    </r>
  </si>
  <si>
    <r>
      <t>28)</t>
    </r>
    <r>
      <rPr>
        <sz val="7"/>
        <color indexed="8"/>
        <rFont val="Times New Roman"/>
        <family val="1"/>
      </rPr>
      <t xml:space="preserve">   </t>
    </r>
    <r>
      <rPr>
        <sz val="9"/>
        <color indexed="8"/>
        <rFont val="Cambria"/>
        <family val="1"/>
      </rPr>
      <t>Religious belief systems (e.g. 7th day Adventism which is prevalent in the project area) preclude certain income generating activities such as raising and eating rabbits, pigs or ducks.</t>
    </r>
  </si>
  <si>
    <r>
      <t>29)</t>
    </r>
    <r>
      <rPr>
        <sz val="7"/>
        <color indexed="8"/>
        <rFont val="Times New Roman"/>
        <family val="1"/>
      </rPr>
      <t xml:space="preserve">   </t>
    </r>
    <r>
      <rPr>
        <sz val="9"/>
        <color indexed="8"/>
        <rFont val="Cambria"/>
        <family val="1"/>
      </rPr>
      <t>Cultural views of women may impede their ability to take up some of the identified livelihood opportunities especially in construction (e.g. carpentry and bricklaying).</t>
    </r>
  </si>
  <si>
    <t>Output 2.5 Increased investment in access to renewable energy (Biogas plants, solar etc.) for enterprise development.</t>
  </si>
  <si>
    <t>Overall Objective</t>
  </si>
  <si>
    <t>Outcome 1.</t>
  </si>
  <si>
    <t>Output 1.1</t>
  </si>
  <si>
    <t>Output1.2</t>
  </si>
  <si>
    <t>Output 1.3</t>
  </si>
  <si>
    <t>Output 1.4</t>
  </si>
  <si>
    <t>Output 1.5</t>
  </si>
  <si>
    <t>Outcome 2.</t>
  </si>
  <si>
    <t>Output 2.1</t>
  </si>
  <si>
    <t>Output 2.2</t>
  </si>
  <si>
    <t>Output 2.3</t>
  </si>
  <si>
    <t>Output 2.4</t>
  </si>
  <si>
    <t>Output 2.5</t>
  </si>
  <si>
    <t>Outcome 3.</t>
  </si>
  <si>
    <t>Output 3.1</t>
  </si>
  <si>
    <t>Output 3.2</t>
  </si>
  <si>
    <t>Consumption levels in target HH</t>
  </si>
  <si>
    <t>Rwf 118,000</t>
  </si>
  <si>
    <t>Percentage of target population adopting risk reduction measures</t>
  </si>
  <si>
    <t>Number of victims killed and houses destroyed by flooding and landslides.</t>
  </si>
  <si>
    <t xml:space="preserve">Crop losses due to climate variability (potatoes, beans, maize, wheat, peas, tea, coffee, pyrethrum). </t>
  </si>
  <si>
    <t>No. of community based adaptation plans being implemented.</t>
  </si>
  <si>
    <t>No. of community groups formed and operationalised for adaptation planning.</t>
  </si>
  <si>
    <t>Participation of women/men from target HH in adaptation planning processes and mobilised to participate in project activities.</t>
  </si>
  <si>
    <t>Percentage of committee positions held by women/men from target HH in adaptation planning processes.</t>
  </si>
  <si>
    <t>Hours per day (or year) women from target HH spend fetching water and collecting water.</t>
  </si>
  <si>
    <t>1 hour</t>
  </si>
  <si>
    <t>Area (ha) rehabilitated with erosion control measures.</t>
  </si>
  <si>
    <t>Number of water user groups managing ponds and rainwater harvesting tanks with management plans in place.</t>
  </si>
  <si>
    <t>No. target HH using harvested rainwater for domestic use and irrigation.</t>
  </si>
  <si>
    <t>Change in turbidity of rivers.</t>
  </si>
  <si>
    <t>No of target HH adopting climate resilient farming practices disaggregated by type (e.g. agro-forestry, agro-sylvopastoral etc).</t>
  </si>
  <si>
    <t xml:space="preserve">Area of cultivated land (ha) under diversified cropping and integrated farming systems in target areas. </t>
  </si>
  <si>
    <t>Numbers of HH adopting at least 1 new climate-resilient crop or fodder variety or agronomic practices (disaggregated by male/female headed HH).</t>
  </si>
  <si>
    <t>Participation of women/men in farmer field trials.</t>
  </si>
  <si>
    <t>Number of post harvest storage systems established; number of HH using these.</t>
  </si>
  <si>
    <t>4 Storage established</t>
  </si>
  <si>
    <t>Percentage of target HH adding value by primary agro processing such as sorting, drying, threshing, grading.</t>
  </si>
  <si>
    <t xml:space="preserve">Percentage of target HH adding value through transformative agro processing such as milling, shelling, grinding or packaging </t>
  </si>
  <si>
    <t>No of women/men from target HH engaged in post- harvest livelihoods</t>
  </si>
  <si>
    <t>50Men/100Women</t>
  </si>
  <si>
    <t>Share of target HH income from non-farm activities.</t>
  </si>
  <si>
    <t>12,4%</t>
  </si>
  <si>
    <t>No. of women/men from target HH adopting alternative livelihood.</t>
  </si>
  <si>
    <t>Number of women/men from target HH with a new source of income.</t>
  </si>
  <si>
    <t>% increase in annual HH income from diversified livelihoods (disaggregated by FHH/MHH).</t>
  </si>
  <si>
    <t>Number of women/men from target HH in Self-help groups or co-operatives.</t>
  </si>
  <si>
    <t xml:space="preserve">Number of women/men from target HH graduating from vocational training schemes. </t>
  </si>
  <si>
    <t>No. of hours spent on domestic duties by women/men aged over 16 years.</t>
  </si>
  <si>
    <t>No. of FHH/MHH in receipt of small loans to start an enterprise.</t>
  </si>
  <si>
    <t>No. of women’s associations/savings groups (comprising target HHs)  investing in a new and profitable business opportunity.</t>
  </si>
  <si>
    <t>No. of target beneficiaries (women/men) in VSLAs</t>
  </si>
  <si>
    <t>No. of extreme poor HH from high risk zone resettled in houses constructed in safe zone in compliance with national standards.</t>
  </si>
  <si>
    <t>Percentage of targeted HH selling produce through new markets.</t>
  </si>
  <si>
    <t>Percentage of farmers bulking produce for market and selling collectively.</t>
  </si>
  <si>
    <t xml:space="preserve">No of target HH using new market infrastructure. </t>
  </si>
  <si>
    <t>No. of HH using a renewable energy source for lighting or cooking.</t>
  </si>
  <si>
    <t>No. co-operatives or self help groups accessing a concessional loan for a renewable energy source.</t>
  </si>
  <si>
    <t xml:space="preserve">No. of sectors outside project area replicating community based adaptation approaches. </t>
  </si>
  <si>
    <t>Gender sensitive climate adaptation approaches incorporated into X local and Y national planning documents.</t>
  </si>
  <si>
    <t>No adaptation planning currently taking place</t>
  </si>
  <si>
    <t>Budgets and staffing dedicated to climate change adaptation through district development plans.</t>
  </si>
  <si>
    <t>No. of stakeholders who have received gender sensitisation training as part of climate risk management.</t>
  </si>
  <si>
    <t>Number of environmental/climate change policy briefs written and communicated to key decision makers.</t>
  </si>
  <si>
    <t>No of farmers making cross visits or viewing participatory videos by other farmers.</t>
  </si>
  <si>
    <t>No. of TV/radio broadcasts with key adaptation messages.</t>
  </si>
  <si>
    <t>No. of news reports in the local press and media that have covered climate adaptation initiatives.</t>
  </si>
  <si>
    <t xml:space="preserve">50% increase on baseline </t>
  </si>
  <si>
    <t>60% practice at least 1 risk reduction measure.</t>
  </si>
  <si>
    <t>30% decrease on baseline</t>
  </si>
  <si>
    <t>30% decrease</t>
  </si>
  <si>
    <t>8Plans (1 for each sector)</t>
  </si>
  <si>
    <t xml:space="preserve">55 groups  </t>
  </si>
  <si>
    <t>4000 women/4000 men</t>
  </si>
  <si>
    <t>50% women/50% men</t>
  </si>
  <si>
    <t>30 minutes</t>
  </si>
  <si>
    <t>20% reduction</t>
  </si>
  <si>
    <t xml:space="preserve">7 storage facilities used by &gt;
 700 HH 
</t>
  </si>
  <si>
    <t>40% increase on baseline</t>
  </si>
  <si>
    <t>20% increase on baseline</t>
  </si>
  <si>
    <t>1000W/1000M</t>
  </si>
  <si>
    <t>4000 w/4000 men</t>
  </si>
  <si>
    <t xml:space="preserve">3500 w/ 3500 men </t>
  </si>
  <si>
    <t>2000 HH</t>
  </si>
  <si>
    <t>5 local and 2 national level</t>
  </si>
  <si>
    <t>Integrated into 2 DDPs</t>
  </si>
  <si>
    <t>10 out of 16</t>
  </si>
  <si>
    <t>Satisfactory</t>
  </si>
  <si>
    <t xml:space="preserve">Raising awareness of potential livelihood opportunities with communities and other stakeholders; and 
Inclusion and prioritisation of vulnerable groups in re-planting and other work schemes are the expected activities under this output.
</t>
  </si>
  <si>
    <t>Extreme poor 200HH from high risk zone resettled in houses constructed in safe zone in compliance with national standards. The construction works are expected to be completed by march 2016.</t>
  </si>
  <si>
    <t>Construction of hand craft show center  ( Comptoir d`exposition), Promote local products and services to high value markets (support local farmers and producers to afford different exhibitions), Construction of selling point  Karago(Kadahenda) Sector, Construction of incinerator(waste treatment) in Busogo (Byangabo) are the project's expectations as far as this output is concerned for this reporting year.</t>
  </si>
  <si>
    <t>The sites for constructions of the mentioned infrastructures have been selected and approved by both national and local steering committee in collaboration with the local government (Districts). Terms of reference were developed, the remaining is the tender process.</t>
  </si>
  <si>
    <t>1000HH using renewable source of energy for cooking and lighting and  16 co-operatives or self help groups accessing a concessional loan for a renewable energy source were the target.</t>
  </si>
  <si>
    <t>8 Adaptation plans were developed and being implemented.</t>
  </si>
  <si>
    <t>Meetings and workshops with volunteers committees have been conducted to raise awareness.This activity is regularly done by community animators . The focus is put on ownership of RV3CBA activities. Note that Gender consideration is always taken into account.</t>
  </si>
  <si>
    <t>Consultancy on rainwater harvesting infrastructures installation was done, and this indicator is going to be measured next year after the construction of those infrastructures.</t>
  </si>
  <si>
    <t>The consultancy study on rainwater harvesting infrastructures results are available ( the quantity of tanks and areas to install them are known).This indicator will be measured  rigth after the construction of the model Green village.</t>
  </si>
  <si>
    <t>Capacity and needs assessment of 4 technical vocational training centers (VTC Kibihekane, MTC karago, DCD Abacu tubiteho Rwankeri, and Jenda craft center) have been done; The senior management has advised to sign an MOU with the Workforce Development Authority (WDA: it is a public institution which has vocational trainings under its mandate) for the implementation of related activities. The MOU is ready waiting for signature.</t>
  </si>
  <si>
    <t>Construction of a hand craft show center  ( Comptoir d`exposition), Promote local products and services to high value markets (support local farmers and producers to afford different exhibitions), Construction of selling point  Karago(Kadahenda) Sector, Construction of incinerator(waste treatment) in Busogo (Byangabo) are strategies taken to effectivelly implement indicators of this output 2.4. The progress is as follows: sites for constructions of the mentioned infrastructures have been selected and approved by both national and local steering committee in collaboration with the local government (Districts). Terms of reference were developed, the remaining is the tender process.</t>
  </si>
  <si>
    <t xml:space="preserve">Commitment and ownership of project activities by beneficiaries, Community animators and Local government authorities (Disticts) has contributed very much to the project's progress. </t>
  </si>
  <si>
    <t>Medium</t>
  </si>
  <si>
    <t>Low</t>
  </si>
  <si>
    <t xml:space="preserve">                   Medium</t>
  </si>
  <si>
    <t xml:space="preserve"> The Project has constructed preventive infrastructures like bench terraces, progressive terraces, protection of river banks and permanent maintainance of Mugogo low land; and the results of these infrastructures have increased the confidence and support of local communities in adptation measures promoted by the project.</t>
  </si>
  <si>
    <t>The Project has conducted workshops and consultation meetings with different stakeholders in the intervention area to cope the best practices and build capacity.</t>
  </si>
  <si>
    <t>The local leaders and community have shown their commitments in participating with the project and ensured their contribution in sustaining its activities. This was made possible by strong and continous mobilization done by the project team and community animators.</t>
  </si>
  <si>
    <t>Delays related to disbursement of funds, procurement and Institutional inefficiencies (lengthy approval processes etc.) have been been minimised at an acceptable level.</t>
  </si>
  <si>
    <t>The Project team is made by experienced specialists in different domains and consultations are done for technical advices. The project collaborate with other projects in the intervention area.</t>
  </si>
  <si>
    <t>The PIU consults other similar projects for some activities when needed.</t>
  </si>
  <si>
    <t>The project has experienced staff with coordination and technical skills.</t>
  </si>
  <si>
    <t>The project has not experienced this risk, and beyond that the governement of Rwanda has initiated the staff retention policy ( work advantages and improved working environment).</t>
  </si>
  <si>
    <t>The Project team works closely with the District administrations during the implementation to ensure the local ownership and it is really working.</t>
  </si>
  <si>
    <t>The project started by raising awareness through community mobilization in the selected sites for terraces construction, where the PIU, NIE, NEE and Local leaders explained the objectives of the project to the community, the importance of terraces and use of inputs in increasing the production, and assured them to be facilitated in this process ( construction of bench and progressive terraces and provision of organic manure); it was very fortunate that the community welcomed the project's initiatives and it was realised that they were aware of most of the information as these are included into government initiatives through EDPRS and Umurenge VUP. In addition to this, the project has organs that helps in addressing conficts during its implenentation ( National and Local Steering Committees, and the technical advisory group).</t>
  </si>
  <si>
    <t>Families to be resettled do not have where to live by then, so the sensitization was not difficult because they have had that they are going to get the first solution of being given a house which is a very great and important support for them. Together with the Local leaders, the PIU has explained them the importance of living into green model villages as they will have easy access to electicity, water, schools, and other necessary basic infrastructures. they have also been told about the new livelihoods rather than agriculture, and this sensitization shall continue even after having been resettled. the mitigation of this risk could not be difficult because resettlement has been a government initiative for long, and the community is aware for it since long.</t>
  </si>
  <si>
    <t>The compensation to land owners was fully done.</t>
  </si>
  <si>
    <t>Most of Rwandans knows very well the benefits of resettlement because this was the preoccupation of the government since long ago. To strenghen this, The project has invested in sensitisation and awareness building by explaining the benefits of resettlement to families to be resettled and those to be expropriated. For families to be expropriated, the project decided that nobody in the site will be expropriated and leave the site, because it would create another problem that the expropriated persons can go also into High risk zones. Therefore, a person living in the site will release only the non constructed land and remain with his/her house. A sub-standard house will be put on the  standards of others by the project still. these explanations were welcomed without any objections.</t>
  </si>
  <si>
    <t>All crops have been harvested prior to commencement of construction activities.</t>
  </si>
  <si>
    <t>N/A (no risk)</t>
  </si>
  <si>
    <t>Land owners have been sensitised and agreed to share their lands with others.</t>
  </si>
  <si>
    <t>During the project preparation, the vulnerable HH to resettle have been identified in collaboration with Nyabihu district considering their level of vulnerability categorised by Ubudehe. effective targeting of vulnerable households to resettle was ensured.</t>
  </si>
  <si>
    <t xml:space="preserve"> During the construction  design and constructions now in progress, The aspect proper management of human waste was considered by connecting latrines to biogas digesters to provide a source of gas (for lighting and cooking) and fertiliser.</t>
  </si>
  <si>
    <t>Highly satisfactory</t>
  </si>
  <si>
    <t xml:space="preserve">This output has 6 activities to perform under it:                                . Field trials with researchers and farmers (Installation of 16 :2 sites in each sector and Field trials  site demonstration with lead farmers)
Support for development of   8 tree nurseries for agro-forestry with 960,000 seedlings (One nursery of 120.000 seedlings in each sector).
Support for development of 8 tree nurseries for fruits  with 80,000 seedlings (One nursery seedlings of 10,000seedlings of each sector) 
Support for vulnerable farmers' cooperatives to adopt agricultural and small livestock and/or access to finance (at least one cooperative per sector will be supported).
Facilitate inputs and extension support  (Training for 16 leader farmers :2 by sector on Organic manure making )
Promotion and support for uptake of improved technologies 
</t>
  </si>
  <si>
    <t xml:space="preserve">The following activities were planned under this output: Field trials with researchers and farmers to identify appropriate varieties
Establish and build capacity of community seed production groups 
Promotion and support for uptake of flood resilient varieties by farmers 
</t>
  </si>
  <si>
    <t>16Farmer field schools have been grouped in 8 sectors composed by 480 members. Identification of 16 field trials and meetings for awareness have been done. The implementation of other activities under this output is in process and expected to be completed before the end of the year.</t>
  </si>
  <si>
    <t xml:space="preserve">Below  are activities which were expected to be performed:    Technical support for improving processing and storage systems 
Creation of and capitalisation of a financing facility
increase access to existing credit facilities 
Promotion and support for uptake of credit and technical support
</t>
  </si>
  <si>
    <t>Self Help Groups have been promoted to formal cooperatives, and some of them engaged in income generation activities like: tailoring, fashion dressing, carpentry and hair cutting.</t>
  </si>
  <si>
    <t xml:space="preserve">The following are activites which were planned in this output:              Creation of and capitalization of a credit facility for enterprise development
Provision of vocational training and linkages with existing Vocational Training Centers
Capacity building of co-operatives and Self Help Groups 
Facilitate technical support for product and service delivery through value chains ( Handcraft show Center and Carrots Washing Station)
Awareness and promotion of available support 
</t>
  </si>
  <si>
    <t>Basing on the recommendations from both Technical Advisory Group and Steering Committees,  Creation and capitalization of financing facility fund activity has been  changed into  provision of livestocks to the community which will hepl them to increase their agricultural yields, life improvement in families and creation alternative job to agriculture.                                                                                            Concerning  Provision of vocational training and linkages with existing Vocational Training Centers;  MoU between Workforce Development Authority/WDA and RNRA is ready to be signed by both  parties for implementation of this activity, because this is under WDA mandate.                                                                                                                                                                 Identification of the areas to construct handcraft Show Center and Carrots Washing Station has been done.</t>
  </si>
  <si>
    <t xml:space="preserve">70 stakeholders who have received gender sensitization training as part of climate risk management. Another expectation was to see communitee animators facilitated by giving to them bicycles and communication facilities. </t>
  </si>
  <si>
    <t>Communication strategy was developed and is being implemented. 3 written briefs (RV3CBA official launch, Expropriation of Kabyaza model Green Village  and Community participation to Mugogo lowland rehabilitation) were submitted to different senior managers at local and central level.</t>
  </si>
  <si>
    <t xml:space="preserve">3500 people from climate change resilient groups have visited different sites where RV3CBA Project is operating its land and water management (bench terraces, progressive terraces construction and their valorization. Different participatory videos (bamboo production, tree nursery development, good agriculture practices for irish potatoes) were viewed by farmers during meetings and workshops. </t>
  </si>
  <si>
    <t xml:space="preserve">Project activities and events on community climate change adaptation (Project official launch, Foundation stone laying ceremony of Kabyaza model green village construction, rehablitation of Mugogo lowland, valorization of bench terraces, creation of off  farm jobs)  have been covered and reported on Radio Rwanda, Isango Star Radio, KT Radio,  Musanze Community Radio and Rwanda Televion (RTV). </t>
  </si>
  <si>
    <t xml:space="preserve">up to now 100 community groups were formed and operationalised. </t>
  </si>
  <si>
    <t>The total number of participants was 7,992 people (3,704 Male&amp;4,288 Female). Community animators and project staff have been trained on Value chain management, project cycle management and reporting system, post harvest and handling systems, operationalisation of climate change adaptation plan, financial literacy, cooperative management , forestry management, watersheds management, post harvest and storage techniques and land management. They have also been explained their role in the project activities.</t>
  </si>
  <si>
    <t xml:space="preserve">For bench terraces, the progress is at 363ha, 780,5ha of progressive terraces. </t>
  </si>
  <si>
    <t>bamboo are planted on 118ha, and the drainage works in Mugogo low land are regulary done.</t>
  </si>
  <si>
    <t>The area of cultivated land under diversified cropping and integrated farming practices are 213ha of bench terraces and 500,5ha of progressive terraces.</t>
  </si>
  <si>
    <t xml:space="preserve">Climate change adaptation initiatives ( Kabyaza model green village construction, rehablitation of Mugogo lowland, construction and valorization of bench terraces,  river bank protection,  creation of off  farm jobs)  have been covered and reported on local press and newspapers like Radio Rwanda, Isango Star Radio, KT Radio,  Musanze Community Radio and Rwanda Televion (RTV), The New Times, Imvaho Nshya, Environews.com, www.igihe.com.  In addition, RV3CBA project website "www.rv3cba.rnra.rw" and its social media (Twitter"@CCAdaptationRw", Facebook "Rv3cba Project", Flickr "RV3CBA Project" and You Tube "rv3cba") were updated with climate change initiatives and achievments. </t>
  </si>
  <si>
    <t xml:space="preserve">4500 HH beneficiaries of terraces adopted climate resilient farming practices.  Workshops on capacity building for agro forestry management have been conducted with project stakeholders(Community animators, district and sector forest officers and presidents of cooperatives ) and these people trains also many others because they are closer to them. </t>
  </si>
  <si>
    <t>4500 HH beneficiaries of terraces adopted climate resilient farming practices. 43% of men and 57% of women.</t>
  </si>
  <si>
    <t>The post harvest survey was done and realised that 4 storages are already established but not used due to low production and resisitance for some HH. What we are doing is the mobilisation of farmers to use the exixisting ones.</t>
  </si>
  <si>
    <t>223 men and 257 women are participating in farmer field trials all grouped into 16 groups from 8 sectors.</t>
  </si>
  <si>
    <t xml:space="preserve">Training on value chain has been done. </t>
  </si>
  <si>
    <t>Carrots washing station is planned to be built in Jenda sector in line with agro processing aspect. The plot for construction was identified and the lay out plan is in process.</t>
  </si>
  <si>
    <t xml:space="preserve">  70 HH out of 81HH trained on financial literacy and enterpreneurship have been engaged in post-harvest.</t>
  </si>
  <si>
    <t>3000 people have been grouped into 100 self help groups (composed by 47% of men and 53% of women). Members of cooperatives (number of coop and mbers).</t>
  </si>
  <si>
    <t>A Memorendum of Understanding (MOU) with the Ministry of Commerce and Industry through its agency (Rwanda Cooperative Agency: RCA) which  has all business related activities under responsibility is going to be signed for the imeplementation of such activities. The role of RNRA through PIU will be to monitor if the implementation is effective. this activity will start immediately after signing the MOU in this reporting year.</t>
  </si>
  <si>
    <t>45 members of CODUMU Cooperative are engaged in off- farm activities such as making baskets from plastic raw materials, solid and liquid soaps).</t>
  </si>
  <si>
    <t>Community animators have been elected and equiped with transport facilitations; they have got several trainings to help them in facilitating the project implementation. Project activities are always incorporated into District development plans and annual performance contracts.</t>
  </si>
  <si>
    <t>Project has built and will continue to build awareness on the effects of unplanned settlements and unsustainable farming practices and will introduce advocacy measures to promote the adoption of improved climate resilient farming practices.</t>
  </si>
  <si>
    <t>The project incorporates activities that yield immediate benefits for commuties in terms of skill development and income generation. The project started building awareness on these benefits. Also affected people got jobs during the project implementation.</t>
  </si>
  <si>
    <t>Intensive consultations with local communities during preparation and implementation of the project. During those consultations the project takes religious belief systems into account.</t>
  </si>
  <si>
    <t>The project undertook awareness meetings to empower women for carrying out identified livelihoods opportunities including carpentry and bricklaying.</t>
  </si>
  <si>
    <t>All identified risks have been managed, they all fall in the range of Low and Medium and the mitigation strategic solutions are promising.</t>
  </si>
  <si>
    <t xml:space="preserve">Participatory  videos, Farmer-to-farmer fora, Preparation of guidelines and manuals, Media articles in newspapers, journals, newsletters, radio and Competitions to reward innovative approaches to adaptation were the targets of this output.
</t>
  </si>
  <si>
    <t xml:space="preserve">Climate change adaptation initiatives ( Kabyaza model green village construction, rehablitation of Mugogo lowland, construction and valorization of bench terraces,  river bank protection,  creation of off  farm jobs)  have been covered and reported on local press and newspapers like Radio Rwanda, Isango Star Radio, KT Radio,  Musanze Community Radio and Rwanda Televion (RTV), The New Times, Imvaho Nshya, Environews.com, www.igihe.com.  In addition, RV3CBA project website "www.rv3cba.rnra.rw" and its social media (Twitter"@CCAdaptationRw", Facebook "Rv3cba Project", Flickr "RV3CBA Project" and You Tube "rv3cba") were updated with climate change initiatives and achievments.                                                                                   3500 people from climate change resilient groups have visited different sites where RV3CBA Project is operating its land and water management (bench terraces, progressive terraces construction and their valorization. Different participatory videos (bamboo production, tree nursery development, good agriculture practices for irish potatoes) were viewed by farmers during meetings and workshops. </t>
  </si>
  <si>
    <t>Due to the project intervention activities mostly soil &amp; water managent activities, the positive impact of the project is gradually visible as described and crop losses have been reduced at a very good extent.</t>
  </si>
  <si>
    <t>The progress will be reported in the project mid-term.</t>
  </si>
  <si>
    <t>Office rent and partitioning</t>
  </si>
  <si>
    <t>In the first year of project implementation (2014-2015), the project has recorded tangible success especially on land and water management activities; this has led key stakeholders and population in the project area to support climate change actions who have been resisting at the beginning of the project. In addition to this, the project kept on conducting  meetings, announcements and articles on radio,TV, workshops and trainings with various stakeholders on climate change issues to raise awareness.</t>
  </si>
  <si>
    <t>The local government officials starting from the Mayors of Districts, Vice-Mayors, Executive secretaries of sectors, etc. are involved and committed to closely work with the project implementation unit by providing advices and support where necessary. some of the project activities are even included into the District performance contracts.</t>
  </si>
  <si>
    <t>Fortunately this kind of risk has not happened, but one it will happen the project will take account of fluctuations in its support functions for enterprise development.</t>
  </si>
  <si>
    <t>The project has started to introduce other livelihood diversification source of energies.</t>
  </si>
  <si>
    <t>To ensure transparency and accountability, the country has put in place financial management measures (like having the Project finance officer, the Project manager and the Chief budget manager) and IFMS (Integrated Financial Management System) for proprer funds management and accountability.</t>
  </si>
  <si>
    <t>To avoid resistance from the project beneficiaries and other stakeholders in owning and implementating  project activities, the PIU has formed climate resilient groups as mentioned in the project document ( 100 groups which means 2 groups per Cell in 8 sectors); the members of those groups are the first targeted project beneficiaries who got jobs in terracing and other activities that the project has started.  The Project has also organised election of 16 community animators ( 2/sector: Gender balance has been considered) whom works closely with the Project Implementation Unit and the Project beneficiaries for information sharing and sensitization. After all, The local government is fully involved as they are the ones who knows better the attittudes and behaviors of their citizens. Therefore, all the above mentioned organs helps to avoid resistance.</t>
  </si>
  <si>
    <t xml:space="preserve"> 6114 ha of crop land destroyed.</t>
  </si>
  <si>
    <t xml:space="preserve"> 13 people died, 598 households completely destroyed, 748 households partially destroyed </t>
  </si>
  <si>
    <r>
      <t>The Reducing Vulnerability to Climate Change in North West Rwanda through Community Based Adaptation (RV3CBA) Project is executed under Rwanda Natural Resources Authority (RNRA)   and implemented by the</t>
    </r>
    <r>
      <rPr>
        <sz val="11"/>
        <color theme="1"/>
        <rFont val="Calibri"/>
        <family val="2"/>
        <scheme val="minor"/>
      </rPr>
      <t xml:space="preserve"> Ministry of Natural Resources (MINIRENA).  The main objective is to increase the adaptive capacity of natural systems and rural communities living in exposed areas of North Western Rwanda to climate change impacts.                                                                               To achieve this objective, the project implementation is focusing on the following main components:                                                                                                                                                            Adaptation to climate change (rainfall intensity and duration) through integrated land and water management to support climate-resilient production and post-harvest systems;                                                                                                                                                            
 Support for the transition from exploitive farming practices to sustainable alternative off-farm livelihoods;
 Capacity building of local institutions to improve understanding of climate change impacts and scale up effective adaptation strategies at the local level.</t>
    </r>
  </si>
  <si>
    <r>
      <t>Project reports have been done on quartely and annual basis. Several articles have been published in local newspapers as well as on RV3CBA project website and other social media links.                    The following key documents have been prepared:                                                                                    C</t>
    </r>
    <r>
      <rPr>
        <sz val="9"/>
        <color indexed="8"/>
        <rFont val="Times New Roman"/>
        <family val="1"/>
      </rPr>
      <t>onsultancy services to prepare and to generate multi-hazards adaptation and mitigation measures for long term solution to water logging of mugogo lowland and its surrounding areas;                                                                  Climate change vulnerability assessment and development of local adaptation plans;                                                  Project communication strategy.</t>
    </r>
  </si>
  <si>
    <t xml:space="preserve"> Output 1.5: Programme Management Support</t>
  </si>
  <si>
    <t>Output 1.4:  legal support</t>
  </si>
  <si>
    <t>Output 1.3: Information and Telecoms Support</t>
  </si>
  <si>
    <t xml:space="preserve">Output 1.4: Programme Management Support </t>
  </si>
  <si>
    <t>Output 1.1: Community level mobilisation and climate adaptation planning.</t>
  </si>
  <si>
    <t>`</t>
  </si>
  <si>
    <t>The first output was targetting 3 main activities described as follows:                                                                            Awareness rising of climate change issues by community animators to project beneficiaries.
Another targeted was to train project staff and community animators  in Value chain management, project cycle management and reporting system, post harvest and handling systems, operationalisation of climate change adaptation plan( the target for  this activity was 1000Women/1000Men).                                                             Lastly, the project expected to conduct Community meetings and  workshops and create 38climate change resilient groups to have a total number of 100 groups by the end of 2015.</t>
  </si>
  <si>
    <t>Awareness raising on climate change issues has become the community animators and project staff's preoccupation, because this is done on monthly basis and due to this awareness raising, climate change issues and project activies are recognized and known by the community in the project area at a very good extent.   Project staff, community animators and other key project partners have been trained on Value chain management, reporting system, post harvest and handling systems, operationalisation of climate change adaptation plan. The trainings were successful and they are still on going. 3 community meetings and 2 workshops have been conducted. 38 climate change resilient groups have been created ( composed by 1140 members: 43% are men and 57% are women.) in this reporting year.</t>
  </si>
  <si>
    <t>For bench terraces, the progress is at 200ha, 340ha of progressive terraces, bamboo are planted so far on 22ha, and the drainage works in Mugogo low land are at 87% and regulary done. 800 HH were equiped with rainwater harvesting systems. A Consultancy service to prepare and to generate multi-hazards adaptation and mitigation measures for long term solution to water logging of mugogo lowland and its surrounding areas was carried out.</t>
  </si>
  <si>
    <t xml:space="preserve"> This output has under it 4 main activities for this reporting year and most of them are related to watersheds management whereby; 290 Ha of bench terraces were planned to be constructed, 350ha to be installed (progressive terraces and replanting agro forestry trees). other activities were related to Re-planting bamboo on  giciye and kinoni river banks on 26ha, Excavation of ponds and Drainage works in Mugogo low land ). another activity was to equip 800hoseholds with rainwater harvesting systems. </t>
  </si>
  <si>
    <t>The first output was targetting 3 main activities described as follows:                                                                            Awareness rising of climate change issues by community animators to project beneficiaries.
Anothert targeted was to train trainers (project staff, community animators and key project partners) in Value chain management, project cycle management and reporting system, post harvest and handling systems, operationalisation of climate change adaptation plan( the target for  this activity was 1000Women/1000Men).                                                       Lastly, the project expected to conduct Community meetings and  workshops and create 38climate change resilient groups to have a total number of 100 groups by the end of 2015.</t>
  </si>
  <si>
    <t>The first output related to Community level mobilization and climate change adaptation planning focused on 3 main activities (i) Awareness raising of climate change issues (ii) Training of project staff and community animators and (iii) Community meetings and Planning workshops. In relation to awareness raising of climate change issues , 38 climate change resilient groups comprising 1140 members were created. 57% of the members are women.  All 100 climate resilient groups created and now operationalized. Monthly  meetings with local communities were conducted. Regarding Training of Project staff and community animators and other stakeholders , this year registered good progress in relation to this activity including but not limited to carry out one training for 1163 out of 1,000 members targeted  on value chain management, post harvest and handling systems. In relation to Community meetings : 3 meetings and 2 workshops were conducted.</t>
  </si>
  <si>
    <t>Highly Satisfactory</t>
  </si>
  <si>
    <t xml:space="preserve"> This output has under it 4 main activities for this reporting year and most of them are related to watersheds management whereby; 290 Ha of bench terraces were planned to be constructed, 350ha to be installed (progressive terraces and replanting agro forestry trees). other activities were related to Re-planting bamboo on river banks on 26ha, Excavation of ponds and Drainage works in Mugogo low land ).</t>
  </si>
  <si>
    <t>(i) In line with soil erosion control 800 out of 800 households were equipped with rainwater harvesting systems. (ii) The target of rehabilitating 290 Ha with bench terraces was achieved at 68.9% (200) Ha) (iii)  Progressive terraces are achieved at 97% (340 Ha /350 Ha) (iv) 26 Ha of bamboo have planted on Giciye and Kinoni river banks. (v) Excavation of Mugogo lowland and construction of 10,748 checkdams were successfully conducted and 7 groups were created to ensure sustainability of the activities done in Mugogo lowland. The  Study related to Consultancy services related to Prepare and generate a multi-hasards adaptation and mitigation measures for longterm solution to water logging of Mugogo Lowland and its surrounding areas was conducted.</t>
  </si>
  <si>
    <t xml:space="preserve">This output has 6 activities to perform under it: (i) Field trials with researchers and farmers (ii) Installation of 16 : 2 sites in each sector and Field trials  site demonstration with lead farmers)
Support for development of   8 tree nurseries for agro-forestry with 960,000 seedlings (One nursery of 120.000 seedlings in each sector).
Support for development of 8 tree nurseries for fruits  with 80,000 seedlings (One nursery seedlings of 10,000seedlings of each sector) 
Support for vulnerable farmers' cooperatives to adopt agricultural and small livestock and/or access to finance (at least one cooperative per sector will be supported).
Facilitate inputs and extension support  (Training for 16 leader farmers :2 by sector on Organic manure making )
Promotion and support for uptake of improved technologies 
</t>
  </si>
  <si>
    <t xml:space="preserve">A survey on existing post harvest processing and storage systems in 8 sectors has been done and found out that 4 post harvest storages exists  but none of them is used due to the low production and sometimes due to resistance. To incease access to credit facilities; the project beneficiaries already linked with SACCOs are around 3613(2,204 women equivalent to 61%). 
 The total amount of money injected directly in beneficiaries as wages is 143,959,000Rwf. The shares paid by beneficiaries in SACCOs are so far 14,726,000Frw.
</t>
  </si>
  <si>
    <t>4 meetings were carried out with Local communities on entrerprise development. Needs assessment of the market infrastructures was conducted. Land acquisition for Karago selling point and Waste treatment plant (Incinerator) for Busogo Sector was successfully done.</t>
  </si>
  <si>
    <t>Around 120 stakeholders have been trained on Climate risk management. All Animators received bicycles and are being facilitated on monthly basis</t>
  </si>
  <si>
    <t>Awareness compaign for encouraging the Rwandans to use renewable energy has been done trough televisons and radios. The acual number will be reached in the first quarter of the Next Calendar year.</t>
  </si>
  <si>
    <t>Video has been shot, farmer to farmer meetings were conducted, 4 training on meanstreaming climate change management approaches were carried out. Media articles in news papers , journals, news letters and radio were performed. Evaluation of the best and innovative approaches will be carried out in the next year.</t>
  </si>
  <si>
    <t>Emile HABIMANA</t>
  </si>
  <si>
    <t>1. 2,479 Ha of radical terraces.                          2. 26,000 ha of progressives terraces      3. 7,800 ha have  forest</t>
  </si>
  <si>
    <t xml:space="preserve">0 but 14 underground tanks, 65 ponds with accompanying rope-and washer pumps were constructed. </t>
  </si>
  <si>
    <t xml:space="preserve">(24,285women/25,226 men) of farmers at land use consolidated areas adopt good agriculture practices. </t>
  </si>
  <si>
    <t>5000 increase on baseline</t>
  </si>
  <si>
    <t>Maize: 6,356 ha               Irish Potatoes: 12,342 ha Beans: 8,703 ha               Wheat: 3,234 ha</t>
  </si>
  <si>
    <t>1006 Women/704 Men</t>
  </si>
  <si>
    <t>140 women/140 men increase on baseline</t>
  </si>
  <si>
    <t>2 drying ground (Rurembo and Jomba sectors)</t>
  </si>
  <si>
    <t>5% HHs engaged in 2nd processing</t>
  </si>
  <si>
    <t>54 women/203 men</t>
  </si>
  <si>
    <t xml:space="preserve">16%/13.2% generate income in crop farming, 9/5.6% in wages, 2/9.6% in Animal rearing, 13.2/8.3% from Salary, 19/13% in doing Business </t>
  </si>
  <si>
    <t>30% increase on baseline</t>
  </si>
  <si>
    <t xml:space="preserve">7,354 women/8,990 men
</t>
  </si>
  <si>
    <t>4000W/4000M incease on baseline</t>
  </si>
  <si>
    <t>5 women/ 12 men</t>
  </si>
  <si>
    <t>8/4 hrs</t>
  </si>
  <si>
    <t>3/2 hrs</t>
  </si>
  <si>
    <t>6 groups (92 women/ 18 men)</t>
  </si>
  <si>
    <t xml:space="preserve">49,024/62,862 (77.9%) household are resettled into villages. </t>
  </si>
  <si>
    <t>4 selling points constructed in Jenda, Rurembo, Kintobo and Jomba sectors used by 5% of targeted HH.</t>
  </si>
  <si>
    <t>There was an increase of number of cooperatives working  in JENDA AGAKIRIRO CENTER from 2 cooperatives to 9 cooperatives and two more selling points are going to be constructed ( plots and designs are available).</t>
  </si>
  <si>
    <t>Awareness compaign for encouraging the Rwandans to use renewable energy has been done trough televisons and radios.    The real activites under this output are expected to start after the construction of the model green village.</t>
  </si>
  <si>
    <t>89 HH</t>
  </si>
  <si>
    <t>3 markets infrastructure in place used by 646 target HH.</t>
  </si>
  <si>
    <t>The following construction works progress were observed as of end april 2016: 
For the house units and access roads:
- Houses at finishing level (83%): 165 houses;
- Construction of roads is on an average of 76%.
- Construction of biogas: 45 biogas out of 45 planned have been constructed and are  at 90%.
- 45/45 cowsheds are at 82% of completion.                                                                                 -   Refurbishment of 35 houses is at 70% of progress.                     - electrification of the village is at70%.                                             - rainwater harvesting tanks installation are at 87%.</t>
  </si>
  <si>
    <t>The following construction works progress were observed as of end april 2016: 
For the house units and access roads:
- Houses at finishing level (83%): 165 houses;
- Construction of roads is on an average of 76%.
- Construction of biogas: 45 biogas out of 45 planned have been constructed and are  at 90%.
- 45/45 cowsheds are at 82% of completion.                                                                                 -   Refurbishment of 35 houses is at 70% of progress.                                    - electrification of the village is at70%.                                                                - rainwater harvesting tanks installation are at 87%.</t>
  </si>
  <si>
    <t>All 165 houses to be constructed now are completed. 35 houses to be refurbished are now at finishing level. 45out of 45 biogas, rainwater harvesting tanks almost completed. Cowsheds completed at 82% and road construction progress is at 73% (Compaction and drainage underway).</t>
  </si>
  <si>
    <r>
      <t>Estimated cumulative total disbursement as of</t>
    </r>
    <r>
      <rPr>
        <b/>
        <sz val="11"/>
        <color indexed="10"/>
        <rFont val="Times New Roman"/>
        <family val="1"/>
      </rPr>
      <t xml:space="preserve"> [30/04/2016]</t>
    </r>
  </si>
  <si>
    <t>From 01/05/2015- 30/04/2016</t>
  </si>
  <si>
    <t xml:space="preserve">16Farmer field schools have been grouped in 8 sectors composed by 480 members. Identification of 16 field trials and meetings for awareness have been done.                                                                                         Identification of 8 tree nurseries sites for both agroforestry and fruits was done. Mobilisation and trainings of community who is going to prepare those tree nurseries were done.                                                                    Regarding support of vulnerable farmers' cooperatives; their identification has been done and the procurement of small livestocks is in process ( MOU between Rwanda Agricultural Board/RAB and RNRA is ready for signature to implement this activity).                                                </t>
  </si>
  <si>
    <t xml:space="preserve"> 8 agroforestry tree and 8 fruits nurseries were installed and around 1 million trees were planted during the planting season. A workshop on capacity building for agro forestry management has been conducted with project stakeholders(Community animators, district and sector forest officers and presidents of cooperatives ), The identification of existing cooperatives was done (130 cooperatives in Nyabihu, and 39 in Busogo/Musanze),  and 16 Farmer field schools have been grouped in 8 sectors composed by 480 members. </t>
  </si>
  <si>
    <t>Output 1.3 and 1.4 are complementing eachother. The second year of the implementation of the Project Reducing Vulnerability to Climate Change in North West Rwanda trough Community Based Adaptation focused on training community animators, district forest officers and members of the cooperatives on the importance of agroforestry and fruits nuseries. 16 nurseries were created and trees were planted. Introduction of climate resilient crops will be focused on in the 3rd year of the implementation of the Project.</t>
  </si>
  <si>
    <t>Awareness compaign for encouraging the Rwandans to use renewable energy has been done through televisons and radios. The acual number will be reached in the first quarter of the Next Calendar year.</t>
  </si>
  <si>
    <t>Awareness compaign for encouraging the Rwandans to use renewable energy has been done through meetings, televisons and radios. The acual number will be reached in the first quarter of the Next Calendar year.</t>
  </si>
  <si>
    <t xml:space="preserve">118 Persons from Local government, civil society, NGOs, JAF and other project stakeholders attended a workshop on sharing experience with RV3CBA Project. 16 Community animators have got bicycles and communication fees to facilitate them. </t>
  </si>
  <si>
    <t>150  representatives of self help groups and 118 people from local authorities and communty initiatives have been trained on Climate Change Management</t>
  </si>
  <si>
    <t>2: Physical asset (produced/improved/strenghtened)</t>
  </si>
  <si>
    <t xml:space="preserve">For land and water management activities (terraces), the project management has decided to increase the number of hectars to be protected and  this was based on the fact that terraces were seen as the most important infastructures to control erosion and landslides in the project area.      </t>
  </si>
  <si>
    <t>0 mg/l to 0.86 mg/L</t>
  </si>
  <si>
    <t>102 HH</t>
  </si>
  <si>
    <t xml:space="preserve">1. 309 ha increase for  radical terraces
2. 550 ha increase for progressives terraces
</t>
  </si>
  <si>
    <t>15,950 beneficiarie have been engaged in project activities as manupower and linked with SACCOs, where 984,123,000 Rwf has been disbursed to them.</t>
  </si>
  <si>
    <t>15,950beneficiarie have been engaged in project activities and linked with SACCOs, where 984,123,000Rwf has been disbursed to them through their own savings accounts. The assessment of alternative livelihoods initiated from savings is going to be done in the mid-term evaluation review.</t>
  </si>
  <si>
    <t>15,950 beneficiarie have been engaged in project activities, among them   59% are women and spent 7 hours out of domestic duties</t>
  </si>
  <si>
    <t>Basing on the recommendations from both Technical Advisory Group and Steering Committees,  Creation and capitalization of financing facility fund activity has been  changed into  provision of livestocks to the community which will hepl them to increase their agricultural yields, life improvement in families and creation of alternative job to agriculture.                                                                                    15,950 beneficiarie have been engaged in project activities and linked with SACCOs, where 984,123,000 Rwf has been disbursed to them.</t>
  </si>
  <si>
    <t>To raise awarness of potential livelihood opportunities; SACCO managers, district cooperatives officers, community animators and cooperative representatives have been trained on saving and credit, financial literacy and self sufficiency and 15,950 beneficiaries from community  have been engaged as manpower.                                                       45 members of CODUMU Cooperative are engaged in off- farm activities such as making baskets from plastic raw materials, solid and liquid soaps).</t>
  </si>
  <si>
    <t>The project targeted beneficiaries are the first priority to work with the project in diferrent activities such as erosion control activities, and according to what is observed on the field; people are happy and satisfied with what they get from the project as wages. The project beneficiaries already linked with SACCOs are around15,950(58 % are women).
 The total amount of money injected directly in beneficiaries as wages is  984,123,000Rwf.  Regarding the construction of the model village, the Vulnerable families will be the priority to get employment and support.</t>
  </si>
  <si>
    <t>SACCO managers, district cooperatives officers, community animators and cooperative representatives have been trained on saving and credit, financial literacy and self sufficiency and 15,950 jobs were created.</t>
  </si>
  <si>
    <t>Preliminary activities were done where 15,950  beneficiaries from self help groups have opened accounts in SAACOs; The community enterprise development guidelines document has been developed and shared with Technical Advisory Group members for Advices and Capacity and needs assessment of 4 technical vocational training centers (Kibihekane,  Karago, Abacu Tubiteho Rwankeri, and Jenda craft center) was carried out.</t>
  </si>
  <si>
    <t>The expropriation process which is always not easy has caused the delay of the construction of the model green village. Intensive awareness with local communities and proper planning for procurement of construction services helped the project to catch up with the current progress.</t>
  </si>
  <si>
    <t>The lessons learnt from the reporting process has shown that climate and seggragated data at impact level need considerable investments in conducting specific climate data surveys.</t>
  </si>
  <si>
    <t>in relation to indicator concerning the consumption levels in targeted households, a lot of initiatives targeting its increase up to 50% are still ongoing and the current progress is estimated up to 165,200 RWF (to be confirmed by the mid-term evaluation).</t>
  </si>
  <si>
    <t>The target on this indicator was to increase the percentage of the population adopting risk reduction measures from less than 10% to 60%. Meetimgs, workshops and trainings were carried out to raise awareness of local communities to adopt risk reduction measures. also, specific incentives were discussed and these include local cooperatives producing and selling some climate risk management materials ( agroforestry trees). the current progress on this indicator is estimated at 37%.</t>
  </si>
  <si>
    <t>Since the project started operating in its intervention  area, the positive  impact observed by project stakeholders. Landslides that are the measure cause of the death and destroying economic activities were reduced up to 55% due to flood control investiments. In addition to that no incident related to death and house destroyed in the project area.</t>
  </si>
  <si>
    <t>The project area activities normally rely on agriculture (98%  deliver their income from farming activities). Generating other jobs other than farming activites is a priority in the project document however a good number of interventions are targeted in Year 3.</t>
  </si>
  <si>
    <t>All 19 sectors neigbouring  the project area are replicatin the community based adaptation. Intnsive activities and further farmer field schools aiming sustainable land and water management are targeted in Year 3</t>
  </si>
  <si>
    <t xml:space="preserve">Construction of a hand craft show center  ( Comptoir d`exposition), Promote local products and services to high value markets (support local farmers and producers to afford different exhibitions), Construction of selling point  Karago(Kadahenda) Sector, Construction of incinerator(waste treatment) in Busogo (Byangabo) are strategies taken to effectivelly implement indicators of this output 2.4. The progress is as follows: sites for constructions of the mentioned infrastructures have been selected and approved by both national and local steering committee in collaboration with the local government (Districts). </t>
  </si>
  <si>
    <t>The planned budget for the two tranches of disbursement already received was so far executed at 78,2% (cumulative spending rate), and this rate is considered to be reasonable because even the remaining rate of 21,8% is committed to contrators and staff salaries.</t>
  </si>
  <si>
    <t xml:space="preserve"> After the design of the model village by the consulting company with waste management principles (Rainwater harvesting tanks, biogas and waste management), the project has invited differrent stakeholders experts in resettlement for validation to avoid this risk ( the resettlement task force will be involved, District, Rwanda Energy group/REG, WASAC, Ministry of Disaster Management/MDIMAR, Rwanda Housing Authority,...) and their recommendations have been considered.</t>
  </si>
  <si>
    <t>Project Execution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</si>
</sst>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dd\-mmm\-yyyy"/>
    <numFmt numFmtId="165" formatCode="_(* #,##0_);_(* \(#,##0\);_(* &quot;-&quot;??_);_(@_)"/>
    <numFmt numFmtId="166" formatCode="_-* #,##0.00_-;\-* #,##0.00_-;_-* &quot;-&quot;??_-;_-@_-"/>
  </numFmts>
  <fonts count="7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b/>
      <shadow/>
      <sz val="8"/>
      <color rgb="FF464646"/>
      <name val="Lucida Sans Unicode"/>
      <family val="2"/>
    </font>
    <font>
      <sz val="12"/>
      <color theme="1"/>
      <name val="Calibri"/>
      <family val="2"/>
      <scheme val="minor"/>
    </font>
    <font>
      <sz val="9"/>
      <color theme="1"/>
      <name val="Times New Roman"/>
      <family val="1"/>
    </font>
    <font>
      <b/>
      <sz val="9"/>
      <color theme="1"/>
      <name val="Times New Roman"/>
      <family val="1"/>
    </font>
    <font>
      <b/>
      <sz val="10"/>
      <name val="Times New Roman"/>
      <family val="1"/>
    </font>
    <font>
      <b/>
      <sz val="9"/>
      <color rgb="FF000000"/>
      <name val="Cambria"/>
      <family val="1"/>
    </font>
    <font>
      <sz val="9"/>
      <color theme="1"/>
      <name val="Cambria"/>
      <family val="1"/>
    </font>
    <font>
      <sz val="7"/>
      <color indexed="8"/>
      <name val="Times New Roman"/>
      <family val="1"/>
    </font>
    <font>
      <sz val="9"/>
      <color indexed="8"/>
      <name val="Cambria"/>
      <family val="1"/>
    </font>
    <font>
      <sz val="9"/>
      <name val="Cambria"/>
      <family val="1"/>
    </font>
    <font>
      <sz val="7"/>
      <name val="Times New Roman"/>
      <family val="1"/>
    </font>
    <font>
      <sz val="12"/>
      <name val="Times New Roman"/>
      <family val="1"/>
    </font>
    <font>
      <sz val="11"/>
      <color theme="1"/>
      <name val="Calibri"/>
      <family val="2"/>
      <scheme val="minor"/>
    </font>
    <font>
      <sz val="9"/>
      <color indexed="8"/>
      <name val="Times New Roman"/>
      <family val="1"/>
    </font>
    <font>
      <sz val="12"/>
      <color theme="1"/>
      <name val="Book Antiqua"/>
      <family val="1"/>
    </font>
    <font>
      <sz val="9"/>
      <color rgb="FF000000"/>
      <name val="Cambria"/>
      <family val="1"/>
    </font>
    <font>
      <sz val="11"/>
      <color theme="1"/>
      <name val="Cambria"/>
      <family val="1"/>
    </font>
    <font>
      <sz val="10"/>
      <color rgb="FF000000"/>
      <name val="Cambria"/>
      <family val="1"/>
    </font>
    <font>
      <sz val="10"/>
      <color theme="1"/>
      <name val="Times New Roman"/>
      <family val="1"/>
    </font>
    <font>
      <sz val="10"/>
      <color indexed="8"/>
      <name val="Times New Roman"/>
      <family val="1"/>
    </font>
    <font>
      <sz val="10"/>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14999847407452621"/>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s>
  <cellStyleXfs count="7">
    <xf numFmtId="0" fontId="0" fillId="0" borderId="0"/>
    <xf numFmtId="0" fontId="24" fillId="0" borderId="0" applyNumberFormat="0" applyFill="0" applyBorder="0" applyAlignment="0" applyProtection="0">
      <alignment vertical="top"/>
      <protection locked="0"/>
    </xf>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43" fontId="63" fillId="0" borderId="0" applyFont="0" applyFill="0" applyBorder="0" applyAlignment="0" applyProtection="0"/>
    <xf numFmtId="166" fontId="63" fillId="0" borderId="0" applyFont="0" applyFill="0" applyBorder="0" applyAlignment="0" applyProtection="0"/>
  </cellStyleXfs>
  <cellXfs count="634">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3"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8" fillId="4" borderId="15" xfId="0" applyFont="1" applyFill="1" applyBorder="1" applyAlignment="1">
      <alignment horizontal="center" vertical="center" wrapText="1"/>
    </xf>
    <xf numFmtId="0" fontId="17" fillId="3" borderId="12" xfId="0" applyFont="1" applyFill="1" applyBorder="1" applyAlignment="1" applyProtection="1">
      <alignment horizontal="left" vertical="top" wrapText="1"/>
    </xf>
    <xf numFmtId="0" fontId="27"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5" fillId="3" borderId="21" xfId="0" applyFont="1" applyFill="1" applyBorder="1" applyAlignment="1" applyProtection="1">
      <alignment vertical="top" wrapText="1"/>
    </xf>
    <xf numFmtId="0" fontId="15" fillId="3" borderId="20"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25" fillId="3" borderId="17" xfId="0" applyFont="1" applyFill="1" applyBorder="1" applyAlignment="1">
      <alignment horizontal="left" vertical="center"/>
    </xf>
    <xf numFmtId="0" fontId="25" fillId="3" borderId="18" xfId="0" applyFont="1" applyFill="1" applyBorder="1" applyAlignment="1">
      <alignment horizontal="left" vertical="center"/>
    </xf>
    <xf numFmtId="0" fontId="25" fillId="3" borderId="18" xfId="0" applyFont="1" applyFill="1" applyBorder="1"/>
    <xf numFmtId="0" fontId="25" fillId="3" borderId="19" xfId="0" applyFont="1" applyFill="1" applyBorder="1"/>
    <xf numFmtId="0" fontId="25"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25" fillId="3" borderId="18" xfId="0" applyFont="1" applyFill="1" applyBorder="1" applyProtection="1"/>
    <xf numFmtId="0" fontId="25" fillId="3" borderId="19" xfId="0" applyFont="1" applyFill="1" applyBorder="1" applyProtection="1"/>
    <xf numFmtId="0" fontId="25" fillId="3" borderId="0" xfId="0" applyFont="1" applyFill="1" applyBorder="1" applyProtection="1"/>
    <xf numFmtId="0" fontId="25"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3" xfId="0" applyFont="1" applyFill="1" applyBorder="1" applyProtection="1"/>
    <xf numFmtId="0" fontId="29" fillId="0" borderId="1" xfId="0" applyFont="1" applyBorder="1" applyAlignment="1">
      <alignment horizontal="center" readingOrder="1"/>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14" fillId="3" borderId="21" xfId="0" applyFont="1" applyFill="1" applyBorder="1" applyAlignment="1" applyProtection="1"/>
    <xf numFmtId="0" fontId="0" fillId="3" borderId="21" xfId="0" applyFill="1" applyBorder="1"/>
    <xf numFmtId="0" fontId="30" fillId="3" borderId="17" xfId="0" applyFont="1" applyFill="1" applyBorder="1" applyAlignment="1">
      <alignment vertical="center"/>
    </xf>
    <xf numFmtId="0" fontId="30" fillId="3" borderId="20"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2" fillId="3" borderId="14"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8" xfId="0" applyFill="1" applyBorder="1" applyAlignment="1"/>
    <xf numFmtId="0" fontId="0" fillId="3" borderId="0" xfId="0" applyFill="1" applyBorder="1" applyAlignment="1"/>
    <xf numFmtId="0" fontId="0" fillId="3" borderId="23"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7" xfId="0" applyFont="1" applyFill="1" applyBorder="1"/>
    <xf numFmtId="0" fontId="25" fillId="3" borderId="20" xfId="0" applyFont="1" applyFill="1" applyBorder="1"/>
    <xf numFmtId="0" fontId="25" fillId="3" borderId="21" xfId="0" applyFont="1" applyFill="1" applyBorder="1"/>
    <xf numFmtId="0" fontId="31" fillId="3" borderId="0" xfId="0" applyFont="1" applyFill="1" applyBorder="1"/>
    <xf numFmtId="0" fontId="32" fillId="3" borderId="0" xfId="0" applyFont="1" applyFill="1" applyBorder="1"/>
    <xf numFmtId="0" fontId="31" fillId="0" borderId="26" xfId="0" applyFont="1" applyFill="1" applyBorder="1" applyAlignment="1">
      <alignment vertical="top" wrapText="1"/>
    </xf>
    <xf numFmtId="0" fontId="31" fillId="0" borderId="24" xfId="0" applyFont="1" applyFill="1" applyBorder="1" applyAlignment="1">
      <alignment vertical="top" wrapText="1"/>
    </xf>
    <xf numFmtId="0" fontId="31" fillId="0" borderId="25" xfId="0" applyFont="1" applyFill="1" applyBorder="1" applyAlignment="1">
      <alignment vertical="top" wrapText="1"/>
    </xf>
    <xf numFmtId="0" fontId="31" fillId="0" borderId="21" xfId="0" applyFont="1" applyFill="1" applyBorder="1" applyAlignment="1">
      <alignment vertical="top" wrapText="1"/>
    </xf>
    <xf numFmtId="0" fontId="31" fillId="0" borderId="1" xfId="0" applyFont="1" applyFill="1" applyBorder="1" applyAlignment="1">
      <alignment vertical="top" wrapText="1"/>
    </xf>
    <xf numFmtId="0" fontId="31" fillId="0" borderId="1" xfId="0" applyFont="1" applyFill="1" applyBorder="1"/>
    <xf numFmtId="0" fontId="25" fillId="0" borderId="1" xfId="0" applyFont="1" applyFill="1" applyBorder="1" applyAlignment="1">
      <alignment vertical="top" wrapText="1"/>
    </xf>
    <xf numFmtId="0" fontId="25" fillId="3" borderId="23" xfId="0" applyFont="1" applyFill="1" applyBorder="1"/>
    <xf numFmtId="0" fontId="33" fillId="0" borderId="1" xfId="0" applyFont="1" applyFill="1" applyBorder="1" applyAlignment="1">
      <alignment horizontal="center" vertical="top" wrapText="1"/>
    </xf>
    <xf numFmtId="0" fontId="33" fillId="0" borderId="29"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7" xfId="0" applyFont="1" applyFill="1" applyBorder="1" applyAlignment="1" applyProtection="1">
      <alignment horizontal="right"/>
    </xf>
    <xf numFmtId="0" fontId="25" fillId="3" borderId="18"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2" fillId="2" borderId="35"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35"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4" fillId="3" borderId="1" xfId="0" applyFont="1" applyFill="1" applyBorder="1" applyAlignment="1">
      <alignment horizontal="center" vertical="center" wrapText="1"/>
    </xf>
    <xf numFmtId="0" fontId="25" fillId="3" borderId="22" xfId="0" applyFont="1" applyFill="1" applyBorder="1"/>
    <xf numFmtId="0" fontId="25" fillId="3" borderId="24"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6" xfId="0" applyBorder="1" applyProtection="1"/>
    <xf numFmtId="0" fontId="44" fillId="11" borderId="52" xfId="0" applyFont="1" applyFill="1" applyBorder="1" applyAlignment="1" applyProtection="1">
      <alignment horizontal="left" vertical="center" wrapText="1"/>
    </xf>
    <xf numFmtId="0" fontId="44" fillId="11" borderId="10" xfId="0" applyFont="1" applyFill="1" applyBorder="1" applyAlignment="1" applyProtection="1">
      <alignment horizontal="left" vertical="center" wrapText="1"/>
    </xf>
    <xf numFmtId="0" fontId="44" fillId="11" borderId="8" xfId="0" applyFont="1" applyFill="1" applyBorder="1" applyAlignment="1" applyProtection="1">
      <alignment horizontal="left" vertical="center" wrapText="1"/>
    </xf>
    <xf numFmtId="0" fontId="45" fillId="0" borderId="9" xfId="0" applyFont="1" applyBorder="1" applyAlignment="1" applyProtection="1">
      <alignment horizontal="left" vertical="center"/>
    </xf>
    <xf numFmtId="0" fontId="45" fillId="0" borderId="55" xfId="0" applyFont="1" applyBorder="1" applyAlignment="1" applyProtection="1">
      <alignment horizontal="left" vertical="center"/>
    </xf>
    <xf numFmtId="0" fontId="41" fillId="12" borderId="10" xfId="4" applyFont="1" applyFill="1" applyBorder="1" applyAlignment="1" applyProtection="1">
      <alignment horizontal="center" vertical="center"/>
      <protection locked="0"/>
    </xf>
    <xf numFmtId="0" fontId="46" fillId="12" borderId="10" xfId="4" applyFont="1" applyFill="1" applyBorder="1" applyAlignment="1" applyProtection="1">
      <alignment horizontal="center" vertical="center"/>
      <protection locked="0"/>
    </xf>
    <xf numFmtId="0" fontId="46" fillId="12" borderId="7" xfId="4" applyFont="1" applyFill="1" applyBorder="1" applyAlignment="1" applyProtection="1">
      <alignment horizontal="center" vertical="center"/>
      <protection locked="0"/>
    </xf>
    <xf numFmtId="0" fontId="47" fillId="0" borderId="10" xfId="0" applyFont="1" applyBorder="1" applyAlignment="1" applyProtection="1">
      <alignment horizontal="left" vertical="center"/>
    </xf>
    <xf numFmtId="10" fontId="46" fillId="8" borderId="10" xfId="4" applyNumberFormat="1" applyFont="1" applyBorder="1" applyAlignment="1" applyProtection="1">
      <alignment horizontal="center" vertical="center"/>
      <protection locked="0"/>
    </xf>
    <xf numFmtId="10" fontId="46" fillId="8" borderId="7" xfId="4" applyNumberFormat="1" applyFont="1" applyBorder="1" applyAlignment="1" applyProtection="1">
      <alignment horizontal="center" vertical="center"/>
      <protection locked="0"/>
    </xf>
    <xf numFmtId="0" fontId="47" fillId="0" borderId="52" xfId="0" applyFont="1" applyBorder="1" applyAlignment="1" applyProtection="1">
      <alignment horizontal="left" vertical="center"/>
    </xf>
    <xf numFmtId="10" fontId="46" fillId="12" borderId="10" xfId="4" applyNumberFormat="1" applyFont="1" applyFill="1" applyBorder="1" applyAlignment="1" applyProtection="1">
      <alignment horizontal="center" vertical="center"/>
      <protection locked="0"/>
    </xf>
    <xf numFmtId="10" fontId="46"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11" borderId="56" xfId="0" applyFont="1" applyFill="1" applyBorder="1" applyAlignment="1" applyProtection="1">
      <alignment horizontal="center" vertical="center" wrapText="1"/>
    </xf>
    <xf numFmtId="0" fontId="44" fillId="11" borderId="40" xfId="0" applyFont="1" applyFill="1" applyBorder="1" applyAlignment="1" applyProtection="1">
      <alignment horizontal="center" vertical="center" wrapText="1"/>
    </xf>
    <xf numFmtId="0" fontId="45" fillId="0" borderId="10" xfId="0" applyFont="1" applyFill="1" applyBorder="1" applyAlignment="1" applyProtection="1">
      <alignment vertical="center" wrapText="1"/>
    </xf>
    <xf numFmtId="0" fontId="41" fillId="8" borderId="10" xfId="4" applyBorder="1" applyAlignment="1" applyProtection="1">
      <alignment wrapText="1"/>
      <protection locked="0"/>
    </xf>
    <xf numFmtId="0" fontId="41" fillId="12" borderId="10" xfId="4" applyFill="1" applyBorder="1" applyAlignment="1" applyProtection="1">
      <alignment wrapText="1"/>
      <protection locked="0"/>
    </xf>
    <xf numFmtId="0" fontId="48" fillId="2" borderId="10" xfId="0" applyFont="1" applyFill="1" applyBorder="1" applyAlignment="1" applyProtection="1">
      <alignment vertical="center" wrapText="1"/>
    </xf>
    <xf numFmtId="10" fontId="41" fillId="8" borderId="10" xfId="4" applyNumberFormat="1" applyBorder="1" applyAlignment="1" applyProtection="1">
      <alignment horizontal="center" vertical="center" wrapText="1"/>
      <protection locked="0"/>
    </xf>
    <xf numFmtId="10" fontId="41" fillId="12" borderId="10" xfId="4" applyNumberFormat="1" applyFill="1" applyBorder="1" applyAlignment="1" applyProtection="1">
      <alignment horizontal="center" vertical="center" wrapText="1"/>
      <protection locked="0"/>
    </xf>
    <xf numFmtId="0" fontId="44" fillId="11" borderId="48" xfId="0" applyFont="1" applyFill="1" applyBorder="1" applyAlignment="1" applyProtection="1">
      <alignment horizontal="center" vertical="center" wrapText="1"/>
    </xf>
    <xf numFmtId="0" fontId="44" fillId="11" borderId="10" xfId="0" applyFont="1" applyFill="1" applyBorder="1" applyAlignment="1" applyProtection="1">
      <alignment horizontal="center" vertical="center" wrapText="1"/>
    </xf>
    <xf numFmtId="0" fontId="44" fillId="11" borderId="7" xfId="0" applyFont="1" applyFill="1" applyBorder="1" applyAlignment="1" applyProtection="1">
      <alignment horizontal="center" vertical="center" wrapText="1"/>
    </xf>
    <xf numFmtId="0" fontId="49" fillId="8" borderId="48" xfId="4" applyFont="1" applyBorder="1" applyAlignment="1" applyProtection="1">
      <alignment vertical="center" wrapText="1"/>
      <protection locked="0"/>
    </xf>
    <xf numFmtId="0" fontId="49" fillId="8" borderId="10" xfId="4" applyFont="1" applyBorder="1" applyAlignment="1" applyProtection="1">
      <alignment horizontal="center" vertical="center"/>
      <protection locked="0"/>
    </xf>
    <xf numFmtId="0" fontId="49" fillId="8" borderId="7" xfId="4" applyFont="1" applyBorder="1" applyAlignment="1" applyProtection="1">
      <alignment horizontal="center" vertical="center"/>
      <protection locked="0"/>
    </xf>
    <xf numFmtId="0" fontId="49" fillId="12" borderId="10" xfId="4" applyFont="1" applyFill="1" applyBorder="1" applyAlignment="1" applyProtection="1">
      <alignment horizontal="center" vertical="center"/>
      <protection locked="0"/>
    </xf>
    <xf numFmtId="0" fontId="49" fillId="12" borderId="48" xfId="4" applyFont="1" applyFill="1" applyBorder="1" applyAlignment="1" applyProtection="1">
      <alignment vertical="center" wrapText="1"/>
      <protection locked="0"/>
    </xf>
    <xf numFmtId="0" fontId="49" fillId="12" borderId="7" xfId="4" applyFont="1" applyFill="1" applyBorder="1" applyAlignment="1" applyProtection="1">
      <alignment horizontal="center" vertical="center"/>
      <protection locked="0"/>
    </xf>
    <xf numFmtId="0" fontId="49" fillId="8" borderId="7" xfId="4" applyFont="1" applyBorder="1" applyAlignment="1" applyProtection="1">
      <alignment vertical="center"/>
      <protection locked="0"/>
    </xf>
    <xf numFmtId="0" fontId="49" fillId="12" borderId="7" xfId="4" applyFont="1" applyFill="1" applyBorder="1" applyAlignment="1" applyProtection="1">
      <alignment vertical="center"/>
      <protection locked="0"/>
    </xf>
    <xf numFmtId="0" fontId="49" fillId="8" borderId="34" xfId="4" applyFont="1" applyBorder="1" applyAlignment="1" applyProtection="1">
      <alignment vertical="center"/>
      <protection locked="0"/>
    </xf>
    <xf numFmtId="0" fontId="49" fillId="12" borderId="34"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11" borderId="56" xfId="0" applyFont="1" applyFill="1" applyBorder="1" applyAlignment="1" applyProtection="1">
      <alignment horizontal="center" vertical="center"/>
    </xf>
    <xf numFmtId="0" fontId="44" fillId="11" borderId="8" xfId="0" applyFont="1" applyFill="1" applyBorder="1" applyAlignment="1" applyProtection="1">
      <alignment horizontal="center" vertical="center"/>
    </xf>
    <xf numFmtId="0" fontId="44" fillId="11" borderId="52" xfId="0" applyFont="1" applyFill="1" applyBorder="1" applyAlignment="1" applyProtection="1">
      <alignment horizontal="center" vertical="center" wrapText="1"/>
    </xf>
    <xf numFmtId="0" fontId="41" fillId="8" borderId="10" xfId="4" applyBorder="1" applyAlignment="1" applyProtection="1">
      <alignment horizontal="center" vertical="center"/>
      <protection locked="0"/>
    </xf>
    <xf numFmtId="10" fontId="41" fillId="8" borderId="10" xfId="4" applyNumberFormat="1" applyBorder="1" applyAlignment="1" applyProtection="1">
      <alignment horizontal="center" vertical="center"/>
      <protection locked="0"/>
    </xf>
    <xf numFmtId="0" fontId="41" fillId="12" borderId="10" xfId="4" applyFill="1" applyBorder="1" applyAlignment="1" applyProtection="1">
      <alignment horizontal="center" vertical="center"/>
      <protection locked="0"/>
    </xf>
    <xf numFmtId="10" fontId="41" fillId="12" borderId="10" xfId="4" applyNumberFormat="1" applyFill="1" applyBorder="1" applyAlignment="1" applyProtection="1">
      <alignment horizontal="center" vertical="center"/>
      <protection locked="0"/>
    </xf>
    <xf numFmtId="0" fontId="44" fillId="11" borderId="37" xfId="0" applyFont="1" applyFill="1" applyBorder="1" applyAlignment="1" applyProtection="1">
      <alignment horizontal="center" vertical="center" wrapText="1"/>
    </xf>
    <xf numFmtId="0" fontId="44" fillId="11" borderId="28" xfId="0" applyFont="1" applyFill="1" applyBorder="1" applyAlignment="1" applyProtection="1">
      <alignment horizontal="center" vertical="center" wrapText="1"/>
    </xf>
    <xf numFmtId="0" fontId="44" fillId="11" borderId="49" xfId="0" applyFont="1" applyFill="1" applyBorder="1" applyAlignment="1" applyProtection="1">
      <alignment horizontal="center" vertical="center" wrapText="1"/>
    </xf>
    <xf numFmtId="0" fontId="41" fillId="8" borderId="10" xfId="4" applyBorder="1" applyProtection="1">
      <protection locked="0"/>
    </xf>
    <xf numFmtId="0" fontId="49" fillId="8" borderId="28" xfId="4" applyFont="1" applyBorder="1" applyAlignment="1" applyProtection="1">
      <alignment vertical="center" wrapText="1"/>
      <protection locked="0"/>
    </xf>
    <xf numFmtId="0" fontId="49" fillId="8" borderId="49" xfId="4" applyFont="1" applyBorder="1" applyAlignment="1" applyProtection="1">
      <alignment horizontal="center" vertical="center"/>
      <protection locked="0"/>
    </xf>
    <xf numFmtId="0" fontId="41" fillId="12" borderId="10" xfId="4" applyFill="1" applyBorder="1" applyProtection="1">
      <protection locked="0"/>
    </xf>
    <xf numFmtId="0" fontId="49" fillId="12" borderId="28" xfId="4" applyFont="1" applyFill="1" applyBorder="1" applyAlignment="1" applyProtection="1">
      <alignment vertical="center" wrapText="1"/>
      <protection locked="0"/>
    </xf>
    <xf numFmtId="0" fontId="49" fillId="12" borderId="49"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11" borderId="6" xfId="0" applyFont="1" applyFill="1" applyBorder="1" applyAlignment="1" applyProtection="1">
      <alignment horizontal="center" vertical="center" wrapText="1"/>
    </xf>
    <xf numFmtId="0" fontId="44" fillId="11" borderId="27" xfId="0" applyFont="1" applyFill="1" applyBorder="1" applyAlignment="1" applyProtection="1">
      <alignment horizontal="center" vertical="center"/>
    </xf>
    <xf numFmtId="0" fontId="41" fillId="8" borderId="10" xfId="4" applyBorder="1" applyAlignment="1" applyProtection="1">
      <alignment vertical="center" wrapText="1"/>
      <protection locked="0"/>
    </xf>
    <xf numFmtId="0" fontId="41" fillId="8" borderId="48" xfId="4" applyBorder="1" applyAlignment="1" applyProtection="1">
      <alignment vertical="center" wrapText="1"/>
      <protection locked="0"/>
    </xf>
    <xf numFmtId="0" fontId="41" fillId="12" borderId="10" xfId="4" applyFill="1" applyBorder="1" applyAlignment="1" applyProtection="1">
      <alignment vertical="center" wrapText="1"/>
      <protection locked="0"/>
    </xf>
    <xf numFmtId="0" fontId="41" fillId="12" borderId="48" xfId="4" applyFill="1" applyBorder="1" applyAlignment="1" applyProtection="1">
      <alignment vertical="center" wrapText="1"/>
      <protection locked="0"/>
    </xf>
    <xf numFmtId="0" fontId="41" fillId="8" borderId="52" xfId="4" applyBorder="1" applyAlignment="1" applyProtection="1">
      <alignment horizontal="center" vertical="center"/>
      <protection locked="0"/>
    </xf>
    <xf numFmtId="0" fontId="41" fillId="8" borderId="7" xfId="4" applyBorder="1" applyAlignment="1" applyProtection="1">
      <alignment horizontal="center" vertical="center"/>
      <protection locked="0"/>
    </xf>
    <xf numFmtId="0" fontId="41" fillId="12" borderId="52" xfId="4" applyFill="1" applyBorder="1" applyAlignment="1" applyProtection="1">
      <alignment horizontal="center" vertical="center"/>
      <protection locked="0"/>
    </xf>
    <xf numFmtId="0" fontId="41"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11" borderId="40" xfId="0" applyFont="1" applyFill="1" applyBorder="1" applyAlignment="1" applyProtection="1">
      <alignment horizontal="center" vertical="center"/>
    </xf>
    <xf numFmtId="0" fontId="41" fillId="8" borderId="7" xfId="4" applyBorder="1" applyAlignment="1" applyProtection="1">
      <alignment vertical="center" wrapText="1"/>
      <protection locked="0"/>
    </xf>
    <xf numFmtId="0" fontId="41" fillId="12" borderId="28" xfId="4" applyFill="1" applyBorder="1" applyAlignment="1" applyProtection="1">
      <alignment horizontal="center" vertical="center" wrapText="1"/>
      <protection locked="0"/>
    </xf>
    <xf numFmtId="0" fontId="41" fillId="12" borderId="52" xfId="4" applyFill="1" applyBorder="1" applyAlignment="1" applyProtection="1">
      <alignment horizontal="center" vertical="center" wrapText="1"/>
      <protection locked="0"/>
    </xf>
    <xf numFmtId="0" fontId="41" fillId="12" borderId="7" xfId="4" applyFill="1" applyBorder="1" applyAlignment="1" applyProtection="1">
      <alignment vertical="center" wrapText="1"/>
      <protection locked="0"/>
    </xf>
    <xf numFmtId="0" fontId="44" fillId="11" borderId="38" xfId="0" applyFont="1" applyFill="1" applyBorder="1" applyAlignment="1" applyProtection="1">
      <alignment horizontal="center" vertical="center"/>
    </xf>
    <xf numFmtId="0" fontId="44" fillId="11" borderId="9" xfId="0" applyFont="1" applyFill="1" applyBorder="1" applyAlignment="1" applyProtection="1">
      <alignment horizontal="center" vertical="center" wrapText="1"/>
    </xf>
    <xf numFmtId="0" fontId="41" fillId="8" borderId="32" xfId="4" applyBorder="1" applyAlignment="1" applyProtection="1">
      <protection locked="0"/>
    </xf>
    <xf numFmtId="10" fontId="41" fillId="8" borderId="37" xfId="4" applyNumberFormat="1" applyBorder="1" applyAlignment="1" applyProtection="1">
      <alignment horizontal="center" vertical="center"/>
      <protection locked="0"/>
    </xf>
    <xf numFmtId="0" fontId="41" fillId="12" borderId="32" xfId="4" applyFill="1" applyBorder="1" applyAlignment="1" applyProtection="1">
      <protection locked="0"/>
    </xf>
    <xf numFmtId="10" fontId="41" fillId="12" borderId="37" xfId="4" applyNumberFormat="1" applyFill="1" applyBorder="1" applyAlignment="1" applyProtection="1">
      <alignment horizontal="center" vertical="center"/>
      <protection locked="0"/>
    </xf>
    <xf numFmtId="0" fontId="44" fillId="11" borderId="28" xfId="0" applyFont="1" applyFill="1" applyBorder="1" applyAlignment="1" applyProtection="1">
      <alignment horizontal="center" vertical="center"/>
    </xf>
    <xf numFmtId="0" fontId="44" fillId="11" borderId="10" xfId="0" applyFont="1" applyFill="1" applyBorder="1" applyAlignment="1" applyProtection="1">
      <alignment horizontal="center" wrapText="1"/>
    </xf>
    <xf numFmtId="0" fontId="44" fillId="11" borderId="7" xfId="0" applyFont="1" applyFill="1" applyBorder="1" applyAlignment="1" applyProtection="1">
      <alignment horizontal="center" wrapText="1"/>
    </xf>
    <xf numFmtId="0" fontId="44" fillId="11" borderId="52" xfId="0" applyFont="1" applyFill="1" applyBorder="1" applyAlignment="1" applyProtection="1">
      <alignment horizontal="center" wrapText="1"/>
    </xf>
    <xf numFmtId="0" fontId="49" fillId="8" borderId="10" xfId="4" applyFont="1" applyBorder="1" applyAlignment="1" applyProtection="1">
      <alignment horizontal="center" vertical="center" wrapText="1"/>
      <protection locked="0"/>
    </xf>
    <xf numFmtId="0" fontId="49" fillId="12" borderId="10" xfId="4" applyFont="1" applyFill="1" applyBorder="1" applyAlignment="1" applyProtection="1">
      <alignment horizontal="center" vertical="center" wrapText="1"/>
      <protection locked="0"/>
    </xf>
    <xf numFmtId="0" fontId="41" fillId="8" borderId="28" xfId="4" applyBorder="1" applyAlignment="1" applyProtection="1">
      <alignment vertical="center"/>
      <protection locked="0"/>
    </xf>
    <xf numFmtId="0" fontId="41" fillId="8" borderId="0" xfId="4" applyProtection="1"/>
    <xf numFmtId="0" fontId="39" fillId="6" borderId="0" xfId="2" applyProtection="1"/>
    <xf numFmtId="0" fontId="40" fillId="7" borderId="0" xfId="3" applyProtection="1"/>
    <xf numFmtId="0" fontId="0" fillId="0" borderId="0" xfId="0" applyAlignment="1" applyProtection="1">
      <alignment wrapText="1"/>
    </xf>
    <xf numFmtId="0" fontId="26" fillId="3" borderId="18" xfId="0" applyFont="1" applyFill="1" applyBorder="1" applyAlignment="1">
      <alignment vertical="top" wrapText="1"/>
    </xf>
    <xf numFmtId="0" fontId="26" fillId="3" borderId="19" xfId="0" applyFont="1" applyFill="1" applyBorder="1" applyAlignment="1">
      <alignment vertical="top" wrapText="1"/>
    </xf>
    <xf numFmtId="0" fontId="24" fillId="3" borderId="23" xfId="1" applyFill="1" applyBorder="1" applyAlignment="1" applyProtection="1">
      <alignment vertical="top" wrapText="1"/>
    </xf>
    <xf numFmtId="0" fontId="24" fillId="3" borderId="24" xfId="1" applyFill="1" applyBorder="1" applyAlignment="1" applyProtection="1">
      <alignment vertical="top" wrapText="1"/>
    </xf>
    <xf numFmtId="0" fontId="44" fillId="11" borderId="28" xfId="0" applyFont="1" applyFill="1" applyBorder="1" applyAlignment="1" applyProtection="1">
      <alignment horizontal="center" vertical="center" wrapText="1"/>
    </xf>
    <xf numFmtId="0" fontId="41" fillId="12" borderId="49" xfId="4" applyFill="1" applyBorder="1" applyAlignment="1" applyProtection="1">
      <alignment horizontal="center" vertical="center"/>
      <protection locked="0"/>
    </xf>
    <xf numFmtId="0" fontId="0" fillId="10" borderId="1" xfId="0" applyFill="1" applyBorder="1" applyProtection="1"/>
    <xf numFmtId="0" fontId="41" fillId="12" borderId="52" xfId="4" applyFill="1" applyBorder="1" applyAlignment="1" applyProtection="1">
      <alignment vertical="center"/>
      <protection locked="0"/>
    </xf>
    <xf numFmtId="0" fontId="0" fillId="0" borderId="0" xfId="0" applyAlignment="1">
      <alignment vertical="center" wrapText="1"/>
    </xf>
    <xf numFmtId="0" fontId="51" fillId="0" borderId="0" xfId="0" applyFont="1" applyAlignment="1">
      <alignment wrapText="1"/>
    </xf>
    <xf numFmtId="0" fontId="52" fillId="0" borderId="0" xfId="0" applyFont="1" applyAlignment="1">
      <alignment horizontal="justify" vertical="top" wrapText="1"/>
    </xf>
    <xf numFmtId="0" fontId="1" fillId="2" borderId="4" xfId="0" applyFont="1" applyFill="1" applyBorder="1" applyProtection="1">
      <protection locked="0"/>
    </xf>
    <xf numFmtId="17" fontId="1" fillId="2" borderId="3" xfId="0" applyNumberFormat="1" applyFont="1" applyFill="1" applyBorder="1" applyAlignment="1" applyProtection="1">
      <alignment horizontal="center"/>
    </xf>
    <xf numFmtId="17" fontId="1" fillId="2" borderId="4" xfId="0" applyNumberFormat="1" applyFont="1" applyFill="1" applyBorder="1" applyAlignment="1" applyProtection="1">
      <alignment horizontal="center"/>
    </xf>
    <xf numFmtId="0" fontId="24" fillId="2" borderId="1" xfId="1" applyFill="1" applyBorder="1" applyAlignment="1" applyProtection="1">
      <alignment vertical="top" wrapText="1"/>
      <protection locked="0"/>
    </xf>
    <xf numFmtId="0" fontId="24" fillId="2" borderId="3" xfId="1" applyFill="1" applyBorder="1" applyAlignment="1" applyProtection="1">
      <protection locked="0"/>
    </xf>
    <xf numFmtId="0" fontId="24" fillId="0" borderId="0" xfId="1" applyAlignment="1" applyProtection="1"/>
    <xf numFmtId="0" fontId="25" fillId="2" borderId="10" xfId="0" applyFont="1" applyFill="1" applyBorder="1" applyAlignment="1">
      <alignment wrapText="1"/>
    </xf>
    <xf numFmtId="0" fontId="55" fillId="0" borderId="10" xfId="0" applyFont="1" applyBorder="1"/>
    <xf numFmtId="0" fontId="25" fillId="0" borderId="10" xfId="0" applyFont="1" applyBorder="1" applyAlignment="1">
      <alignment wrapText="1"/>
    </xf>
    <xf numFmtId="0" fontId="57" fillId="0" borderId="60" xfId="0" applyFont="1" applyBorder="1" applyAlignment="1">
      <alignment vertical="top" wrapText="1"/>
    </xf>
    <xf numFmtId="0" fontId="57" fillId="0" borderId="61" xfId="0" applyFont="1" applyBorder="1" applyAlignment="1">
      <alignment vertical="top" wrapText="1"/>
    </xf>
    <xf numFmtId="0" fontId="57" fillId="0" borderId="60" xfId="0" applyFont="1" applyFill="1" applyBorder="1" applyAlignment="1">
      <alignment vertical="top" wrapText="1"/>
    </xf>
    <xf numFmtId="0" fontId="60" fillId="0" borderId="60" xfId="0" applyFont="1" applyFill="1" applyBorder="1" applyAlignment="1">
      <alignment vertical="top" wrapText="1"/>
    </xf>
    <xf numFmtId="0" fontId="34" fillId="3" borderId="17" xfId="0" applyFont="1" applyFill="1" applyBorder="1" applyAlignment="1">
      <alignment horizontal="center" vertical="center" wrapText="1"/>
    </xf>
    <xf numFmtId="0" fontId="2" fillId="3" borderId="17" xfId="0" applyFont="1" applyFill="1" applyBorder="1" applyAlignment="1" applyProtection="1">
      <alignment vertical="center" wrapText="1"/>
    </xf>
    <xf numFmtId="0" fontId="2" fillId="3" borderId="10" xfId="0" applyFont="1" applyFill="1" applyBorder="1" applyAlignment="1" applyProtection="1">
      <alignment vertical="center" wrapText="1"/>
    </xf>
    <xf numFmtId="0" fontId="2" fillId="13" borderId="10" xfId="0" applyFont="1" applyFill="1" applyBorder="1" applyAlignment="1" applyProtection="1">
      <alignment vertical="center" wrapText="1"/>
    </xf>
    <xf numFmtId="0" fontId="20" fillId="2" borderId="10" xfId="0" applyFont="1" applyFill="1" applyBorder="1" applyAlignment="1" applyProtection="1">
      <alignment horizontal="center" vertical="center" wrapText="1"/>
    </xf>
    <xf numFmtId="0" fontId="26" fillId="0" borderId="10" xfId="0" applyFont="1" applyBorder="1" applyAlignment="1">
      <alignment horizontal="justify" vertical="top"/>
    </xf>
    <xf numFmtId="0" fontId="26" fillId="0" borderId="10" xfId="0" applyFont="1" applyBorder="1" applyAlignment="1">
      <alignment horizontal="justify"/>
    </xf>
    <xf numFmtId="0" fontId="20" fillId="2" borderId="3" xfId="0" applyFont="1" applyFill="1" applyBorder="1" applyAlignment="1" applyProtection="1">
      <alignment horizontal="center" vertical="center" wrapText="1"/>
    </xf>
    <xf numFmtId="0" fontId="26" fillId="0" borderId="10" xfId="0" applyFont="1" applyBorder="1" applyAlignment="1">
      <alignment vertical="center"/>
    </xf>
    <xf numFmtId="0" fontId="62" fillId="2" borderId="10" xfId="0" applyFont="1" applyFill="1" applyBorder="1" applyAlignment="1">
      <alignment vertical="center"/>
    </xf>
    <xf numFmtId="0" fontId="20" fillId="2" borderId="31" xfId="0" applyFont="1" applyFill="1" applyBorder="1" applyAlignment="1" applyProtection="1">
      <alignment horizontal="center" vertical="center" wrapText="1"/>
    </xf>
    <xf numFmtId="0" fontId="20" fillId="2" borderId="63" xfId="0" applyFont="1" applyFill="1" applyBorder="1" applyAlignment="1" applyProtection="1">
      <alignment horizontal="center" vertical="center" wrapText="1"/>
    </xf>
    <xf numFmtId="0" fontId="20" fillId="2" borderId="25" xfId="0" applyFont="1" applyFill="1" applyBorder="1" applyAlignment="1" applyProtection="1">
      <alignment horizontal="center" vertical="center" wrapText="1"/>
    </xf>
    <xf numFmtId="0" fontId="26" fillId="0" borderId="10" xfId="0" applyFont="1" applyBorder="1" applyAlignment="1">
      <alignment wrapText="1"/>
    </xf>
    <xf numFmtId="0" fontId="20" fillId="2" borderId="10" xfId="0" applyFont="1" applyFill="1" applyBorder="1" applyAlignment="1" applyProtection="1">
      <alignment horizontal="left" vertical="top" wrapText="1"/>
    </xf>
    <xf numFmtId="0" fontId="20" fillId="2" borderId="3" xfId="0" applyFont="1" applyFill="1" applyBorder="1" applyAlignment="1" applyProtection="1">
      <alignment horizontal="left" vertical="top" wrapText="1"/>
    </xf>
    <xf numFmtId="9" fontId="20" fillId="2" borderId="3" xfId="0" applyNumberFormat="1" applyFont="1" applyFill="1" applyBorder="1" applyAlignment="1" applyProtection="1">
      <alignment horizontal="center" vertical="center" wrapText="1"/>
    </xf>
    <xf numFmtId="9" fontId="20" fillId="2" borderId="31" xfId="0" applyNumberFormat="1" applyFont="1" applyFill="1" applyBorder="1" applyAlignment="1" applyProtection="1">
      <alignment horizontal="center" vertical="center" wrapText="1"/>
    </xf>
    <xf numFmtId="0" fontId="20" fillId="2" borderId="25" xfId="0" applyFont="1" applyFill="1" applyBorder="1" applyAlignment="1" applyProtection="1">
      <alignment horizontal="center" vertical="top" wrapText="1"/>
    </xf>
    <xf numFmtId="16" fontId="20" fillId="2" borderId="31" xfId="0" applyNumberFormat="1" applyFont="1" applyFill="1" applyBorder="1" applyAlignment="1" applyProtection="1">
      <alignment horizontal="center" vertical="center" wrapText="1"/>
    </xf>
    <xf numFmtId="0" fontId="25" fillId="2" borderId="1" xfId="0" applyFont="1" applyFill="1" applyBorder="1" applyAlignment="1">
      <alignment vertical="top" wrapText="1"/>
    </xf>
    <xf numFmtId="0" fontId="25" fillId="2" borderId="1" xfId="0" applyFont="1" applyFill="1" applyBorder="1" applyAlignment="1"/>
    <xf numFmtId="0" fontId="1" fillId="2" borderId="3" xfId="0" applyFont="1" applyFill="1" applyBorder="1" applyAlignment="1" applyProtection="1">
      <alignment horizontal="left" vertical="center" wrapText="1"/>
    </xf>
    <xf numFmtId="0" fontId="15" fillId="2" borderId="10" xfId="0" applyFont="1" applyFill="1" applyBorder="1" applyAlignment="1" applyProtection="1">
      <alignment vertical="top" wrapText="1"/>
    </xf>
    <xf numFmtId="9" fontId="20" fillId="0" borderId="3"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left" vertical="top" wrapText="1"/>
    </xf>
    <xf numFmtId="0" fontId="1" fillId="0" borderId="3" xfId="0" applyFont="1" applyFill="1" applyBorder="1" applyAlignment="1" applyProtection="1">
      <alignment horizontal="left" vertical="center" wrapText="1"/>
    </xf>
    <xf numFmtId="0" fontId="1" fillId="2" borderId="13" xfId="0" applyFont="1" applyFill="1" applyBorder="1" applyAlignment="1" applyProtection="1">
      <alignment horizontal="left" vertical="top" wrapText="1"/>
    </xf>
    <xf numFmtId="0" fontId="1" fillId="2" borderId="3" xfId="0" applyFont="1" applyFill="1" applyBorder="1" applyAlignment="1" applyProtection="1">
      <alignment vertical="top" wrapText="1"/>
    </xf>
    <xf numFmtId="0" fontId="1" fillId="2" borderId="3" xfId="0" applyNumberFormat="1" applyFont="1" applyFill="1" applyBorder="1" applyAlignment="1" applyProtection="1">
      <alignment horizontal="left" vertical="top" wrapText="1"/>
    </xf>
    <xf numFmtId="0" fontId="20" fillId="0" borderId="31" xfId="0" applyFont="1" applyFill="1" applyBorder="1" applyAlignment="1" applyProtection="1">
      <alignment horizontal="center" vertical="center" wrapText="1"/>
    </xf>
    <xf numFmtId="9" fontId="26" fillId="0" borderId="10" xfId="0" applyNumberFormat="1" applyFont="1" applyBorder="1" applyAlignment="1">
      <alignment vertical="center" wrapText="1"/>
    </xf>
    <xf numFmtId="3" fontId="25" fillId="0" borderId="10" xfId="0" applyNumberFormat="1" applyFont="1" applyBorder="1"/>
    <xf numFmtId="3" fontId="1" fillId="2" borderId="10" xfId="0" applyNumberFormat="1" applyFont="1" applyFill="1" applyBorder="1" applyAlignment="1" applyProtection="1">
      <alignment vertical="top" wrapText="1"/>
    </xf>
    <xf numFmtId="3" fontId="1" fillId="2" borderId="0" xfId="0" applyNumberFormat="1" applyFont="1" applyFill="1" applyBorder="1" applyAlignment="1" applyProtection="1">
      <alignment vertical="top" wrapText="1"/>
    </xf>
    <xf numFmtId="0" fontId="25" fillId="0" borderId="0" xfId="0" applyFont="1" applyFill="1" applyBorder="1"/>
    <xf numFmtId="3" fontId="1" fillId="0" borderId="0" xfId="0" applyNumberFormat="1" applyFont="1" applyFill="1" applyBorder="1" applyAlignment="1" applyProtection="1">
      <alignment vertical="top" wrapText="1"/>
    </xf>
    <xf numFmtId="0" fontId="1" fillId="2" borderId="47" xfId="0" applyFont="1" applyFill="1" applyBorder="1" applyAlignment="1" applyProtection="1">
      <alignment vertical="top" wrapText="1"/>
    </xf>
    <xf numFmtId="0" fontId="1" fillId="2" borderId="66" xfId="0" applyFont="1" applyFill="1" applyBorder="1" applyAlignment="1" applyProtection="1">
      <alignment vertical="top" wrapText="1"/>
    </xf>
    <xf numFmtId="0" fontId="1" fillId="2" borderId="44" xfId="0" applyFont="1" applyFill="1" applyBorder="1" applyAlignment="1" applyProtection="1">
      <alignment vertical="top" wrapText="1"/>
    </xf>
    <xf numFmtId="0" fontId="53" fillId="0" borderId="22" xfId="0" applyFont="1" applyBorder="1" applyAlignment="1">
      <alignment horizontal="justify" vertical="top" wrapText="1"/>
    </xf>
    <xf numFmtId="0" fontId="3" fillId="0" borderId="28" xfId="0" applyFont="1" applyBorder="1"/>
    <xf numFmtId="0" fontId="54" fillId="0" borderId="22" xfId="0" applyFont="1" applyBorder="1" applyAlignment="1">
      <alignment horizontal="justify" vertical="top" wrapText="1"/>
    </xf>
    <xf numFmtId="0" fontId="25" fillId="2" borderId="28" xfId="0" applyFont="1" applyFill="1" applyBorder="1" applyAlignment="1">
      <alignment wrapText="1"/>
    </xf>
    <xf numFmtId="0" fontId="55" fillId="2" borderId="28" xfId="0" applyFont="1" applyFill="1" applyBorder="1"/>
    <xf numFmtId="0" fontId="55" fillId="0" borderId="28" xfId="0" applyFont="1" applyBorder="1"/>
    <xf numFmtId="0" fontId="1" fillId="2" borderId="10" xfId="0" applyFont="1" applyFill="1" applyBorder="1" applyAlignment="1" applyProtection="1">
      <alignment vertical="top" wrapText="1"/>
    </xf>
    <xf numFmtId="3" fontId="0" fillId="0" borderId="10" xfId="0" applyNumberFormat="1" applyBorder="1"/>
    <xf numFmtId="3" fontId="2" fillId="2" borderId="10" xfId="0" applyNumberFormat="1" applyFont="1" applyFill="1" applyBorder="1" applyAlignment="1" applyProtection="1">
      <alignment vertical="top" wrapText="1"/>
    </xf>
    <xf numFmtId="3" fontId="2" fillId="0" borderId="10" xfId="0" applyNumberFormat="1" applyFont="1" applyFill="1" applyBorder="1" applyAlignment="1" applyProtection="1">
      <alignment vertical="top" wrapText="1"/>
    </xf>
    <xf numFmtId="0" fontId="26" fillId="2" borderId="10" xfId="0" applyFont="1" applyFill="1" applyBorder="1" applyAlignment="1">
      <alignment vertical="top" wrapText="1"/>
    </xf>
    <xf numFmtId="0" fontId="26" fillId="0" borderId="10" xfId="0" applyFont="1" applyBorder="1" applyAlignment="1">
      <alignment vertical="top" wrapText="1"/>
    </xf>
    <xf numFmtId="0" fontId="26" fillId="2" borderId="10" xfId="0" applyNumberFormat="1" applyFont="1" applyFill="1" applyBorder="1" applyAlignment="1">
      <alignment vertical="top" wrapText="1"/>
    </xf>
    <xf numFmtId="0" fontId="26" fillId="2" borderId="10" xfId="0" applyFont="1" applyFill="1" applyBorder="1" applyAlignment="1">
      <alignment vertical="top"/>
    </xf>
    <xf numFmtId="0" fontId="26" fillId="2" borderId="10" xfId="0" applyFont="1" applyFill="1" applyBorder="1" applyAlignment="1">
      <alignment horizontal="left" vertical="top" wrapText="1"/>
    </xf>
    <xf numFmtId="0" fontId="20" fillId="2" borderId="3" xfId="0" applyFont="1" applyFill="1" applyBorder="1" applyAlignment="1" applyProtection="1">
      <alignment horizontal="center" vertical="top" wrapText="1"/>
    </xf>
    <xf numFmtId="0" fontId="20" fillId="0" borderId="3" xfId="0" applyFont="1" applyFill="1" applyBorder="1" applyAlignment="1" applyProtection="1">
      <alignment horizontal="center" vertical="top" wrapText="1"/>
    </xf>
    <xf numFmtId="0" fontId="65" fillId="0" borderId="0" xfId="0" applyFont="1" applyAlignment="1">
      <alignment vertical="top" wrapText="1"/>
    </xf>
    <xf numFmtId="0" fontId="20" fillId="2" borderId="3" xfId="0" applyFont="1" applyFill="1" applyBorder="1" applyAlignment="1" applyProtection="1">
      <alignment horizontal="left" vertical="center" wrapText="1"/>
    </xf>
    <xf numFmtId="0" fontId="65" fillId="0" borderId="0" xfId="0" applyFont="1" applyAlignment="1">
      <alignment horizontal="justify"/>
    </xf>
    <xf numFmtId="0" fontId="20" fillId="2" borderId="31" xfId="0" applyFont="1" applyFill="1" applyBorder="1" applyAlignment="1" applyProtection="1">
      <alignment horizontal="left" vertical="top" wrapText="1"/>
    </xf>
    <xf numFmtId="0" fontId="20" fillId="0" borderId="3" xfId="0" applyFont="1" applyFill="1" applyBorder="1" applyAlignment="1" applyProtection="1">
      <alignment horizontal="left" vertical="center" wrapText="1"/>
    </xf>
    <xf numFmtId="0" fontId="26" fillId="0" borderId="10" xfId="0" applyFont="1" applyFill="1" applyBorder="1" applyAlignment="1">
      <alignment vertical="top" wrapText="1"/>
    </xf>
    <xf numFmtId="0" fontId="20" fillId="0" borderId="3" xfId="0" applyFont="1" applyFill="1" applyBorder="1" applyAlignment="1" applyProtection="1">
      <alignment horizontal="left" vertical="top" wrapText="1"/>
    </xf>
    <xf numFmtId="0" fontId="2" fillId="2" borderId="14" xfId="0" applyFont="1" applyFill="1" applyBorder="1" applyAlignment="1" applyProtection="1">
      <alignment horizontal="center" vertical="center" wrapText="1"/>
    </xf>
    <xf numFmtId="3" fontId="56" fillId="0" borderId="10" xfId="0" applyNumberFormat="1" applyFont="1" applyBorder="1"/>
    <xf numFmtId="15" fontId="1" fillId="2" borderId="10" xfId="0" applyNumberFormat="1" applyFont="1" applyFill="1" applyBorder="1" applyAlignment="1" applyProtection="1">
      <alignment vertical="top" wrapText="1"/>
    </xf>
    <xf numFmtId="0" fontId="2" fillId="2" borderId="10" xfId="0" applyFont="1" applyFill="1" applyBorder="1" applyAlignment="1" applyProtection="1">
      <alignment horizontal="right" vertical="center" wrapText="1"/>
    </xf>
    <xf numFmtId="0" fontId="34" fillId="0" borderId="10" xfId="0" applyFont="1" applyBorder="1" applyAlignment="1">
      <alignment horizontal="right"/>
    </xf>
    <xf numFmtId="3" fontId="66" fillId="0" borderId="10" xfId="0" applyNumberFormat="1" applyFont="1" applyBorder="1"/>
    <xf numFmtId="0" fontId="20" fillId="0" borderId="3" xfId="0" applyFont="1" applyFill="1" applyBorder="1" applyAlignment="1" applyProtection="1">
      <alignment horizontal="center" vertical="center" wrapText="1"/>
    </xf>
    <xf numFmtId="0" fontId="20" fillId="0" borderId="31" xfId="0" applyFont="1" applyFill="1" applyBorder="1" applyAlignment="1" applyProtection="1">
      <alignment horizontal="center" vertical="top" wrapText="1"/>
    </xf>
    <xf numFmtId="0" fontId="20" fillId="0" borderId="31" xfId="0" applyFont="1" applyFill="1" applyBorder="1" applyAlignment="1" applyProtection="1">
      <alignment horizontal="left" vertical="top" wrapText="1"/>
    </xf>
    <xf numFmtId="3" fontId="67" fillId="0" borderId="0" xfId="0" applyNumberFormat="1" applyFont="1"/>
    <xf numFmtId="0" fontId="31" fillId="0" borderId="29" xfId="0" applyFont="1" applyFill="1" applyBorder="1" applyAlignment="1">
      <alignment horizontal="left" vertical="top" wrapText="1"/>
    </xf>
    <xf numFmtId="3" fontId="46" fillId="8" borderId="10" xfId="4" applyNumberFormat="1" applyFont="1" applyBorder="1" applyAlignment="1" applyProtection="1">
      <alignment horizontal="center" vertical="center"/>
      <protection locked="0"/>
    </xf>
    <xf numFmtId="3" fontId="46" fillId="8" borderId="7" xfId="4" applyNumberFormat="1" applyFont="1" applyBorder="1" applyAlignment="1" applyProtection="1">
      <alignment horizontal="center" vertical="center"/>
      <protection locked="0"/>
    </xf>
    <xf numFmtId="3" fontId="46" fillId="12" borderId="10" xfId="4" applyNumberFormat="1" applyFont="1" applyFill="1" applyBorder="1" applyAlignment="1" applyProtection="1">
      <alignment horizontal="center" vertical="center"/>
      <protection locked="0"/>
    </xf>
    <xf numFmtId="3" fontId="46" fillId="12" borderId="7" xfId="4" applyNumberFormat="1" applyFont="1" applyFill="1" applyBorder="1" applyAlignment="1" applyProtection="1">
      <alignment horizontal="center" vertical="center"/>
      <protection locked="0"/>
    </xf>
    <xf numFmtId="3" fontId="41" fillId="12" borderId="10" xfId="4" applyNumberFormat="1" applyFill="1" applyBorder="1" applyAlignment="1" applyProtection="1">
      <alignment horizontal="center" vertical="center"/>
      <protection locked="0"/>
    </xf>
    <xf numFmtId="0" fontId="65" fillId="0" borderId="0" xfId="0" applyFont="1"/>
    <xf numFmtId="0" fontId="1" fillId="2" borderId="49" xfId="0" applyFont="1" applyFill="1" applyBorder="1" applyAlignment="1" applyProtection="1">
      <alignment horizontal="left" vertical="top" wrapText="1"/>
    </xf>
    <xf numFmtId="0" fontId="26" fillId="0" borderId="28" xfId="0" applyFont="1" applyFill="1" applyBorder="1"/>
    <xf numFmtId="0" fontId="20" fillId="2" borderId="49" xfId="0" applyFont="1" applyFill="1" applyBorder="1" applyAlignment="1" applyProtection="1">
      <alignment horizontal="center" vertical="center" wrapText="1"/>
    </xf>
    <xf numFmtId="0" fontId="1" fillId="0" borderId="10" xfId="0" applyFont="1" applyFill="1" applyBorder="1" applyAlignment="1" applyProtection="1">
      <alignment horizontal="left" vertical="top" wrapText="1"/>
    </xf>
    <xf numFmtId="0" fontId="1" fillId="0" borderId="3" xfId="0" applyNumberFormat="1" applyFont="1" applyFill="1" applyBorder="1" applyAlignment="1" applyProtection="1">
      <alignment horizontal="left" vertical="top" wrapText="1"/>
    </xf>
    <xf numFmtId="3" fontId="57" fillId="0" borderId="0" xfId="0" applyNumberFormat="1" applyFont="1"/>
    <xf numFmtId="3" fontId="57" fillId="0" borderId="10" xfId="0" applyNumberFormat="1" applyFont="1" applyBorder="1"/>
    <xf numFmtId="3" fontId="41" fillId="8" borderId="10" xfId="4" applyNumberFormat="1" applyBorder="1" applyAlignment="1" applyProtection="1">
      <alignment horizontal="center" vertical="center"/>
      <protection locked="0"/>
    </xf>
    <xf numFmtId="3" fontId="41" fillId="12" borderId="32" xfId="4" applyNumberFormat="1" applyFill="1" applyBorder="1" applyAlignment="1" applyProtection="1">
      <protection locked="0"/>
    </xf>
    <xf numFmtId="0" fontId="68" fillId="0" borderId="10" xfId="0" applyFont="1" applyBorder="1" applyAlignment="1">
      <alignment horizontal="justify" vertical="top"/>
    </xf>
    <xf numFmtId="165" fontId="3" fillId="0" borderId="10" xfId="5" applyNumberFormat="1" applyFont="1" applyFill="1" applyBorder="1" applyAlignment="1">
      <alignment horizontal="right" vertical="top"/>
    </xf>
    <xf numFmtId="165" fontId="3" fillId="0" borderId="10" xfId="5" applyNumberFormat="1" applyFont="1" applyFill="1" applyBorder="1" applyAlignment="1">
      <alignment horizontal="right" vertical="top"/>
    </xf>
    <xf numFmtId="165" fontId="3" fillId="0" borderId="10" xfId="5" applyNumberFormat="1" applyFont="1" applyFill="1" applyBorder="1" applyAlignment="1">
      <alignment horizontal="right" vertical="top"/>
    </xf>
    <xf numFmtId="165" fontId="3" fillId="0" borderId="10" xfId="5" applyNumberFormat="1" applyFont="1" applyFill="1" applyBorder="1" applyAlignment="1">
      <alignment horizontal="right" vertical="top"/>
    </xf>
    <xf numFmtId="165" fontId="68" fillId="0" borderId="10" xfId="5" applyNumberFormat="1" applyFont="1" applyFill="1" applyBorder="1" applyAlignment="1">
      <alignment horizontal="right" vertical="top" wrapText="1"/>
    </xf>
    <xf numFmtId="165" fontId="69" fillId="0" borderId="10" xfId="5" applyNumberFormat="1" applyFont="1" applyBorder="1" applyAlignment="1">
      <alignment horizontal="right" vertical="top"/>
    </xf>
    <xf numFmtId="3" fontId="70" fillId="0" borderId="10" xfId="0" applyNumberFormat="1" applyFont="1" applyFill="1" applyBorder="1" applyAlignment="1" applyProtection="1">
      <alignment horizontal="right" vertical="top" wrapText="1"/>
    </xf>
    <xf numFmtId="3" fontId="70" fillId="2" borderId="10" xfId="0" applyNumberFormat="1" applyFont="1" applyFill="1" applyBorder="1" applyAlignment="1" applyProtection="1">
      <alignment horizontal="right" vertical="top" wrapText="1"/>
    </xf>
    <xf numFmtId="3" fontId="3" fillId="2" borderId="10" xfId="0" applyNumberFormat="1" applyFont="1" applyFill="1" applyBorder="1" applyAlignment="1" applyProtection="1">
      <alignment horizontal="right" vertical="top" wrapText="1"/>
    </xf>
    <xf numFmtId="3" fontId="71" fillId="0" borderId="10" xfId="0" applyNumberFormat="1" applyFont="1" applyBorder="1" applyAlignment="1">
      <alignment horizontal="right" vertical="top"/>
    </xf>
    <xf numFmtId="17" fontId="1" fillId="0" borderId="14" xfId="0" applyNumberFormat="1" applyFont="1" applyFill="1" applyBorder="1" applyAlignment="1" applyProtection="1">
      <alignment horizontal="center"/>
    </xf>
    <xf numFmtId="0" fontId="1" fillId="0" borderId="13" xfId="0" applyFont="1" applyFill="1" applyBorder="1" applyAlignment="1" applyProtection="1">
      <alignment horizontal="center"/>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2" borderId="39"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29" xfId="0" applyFont="1" applyFill="1" applyBorder="1" applyAlignment="1" applyProtection="1">
      <alignment horizontal="center"/>
    </xf>
    <xf numFmtId="0" fontId="11" fillId="3" borderId="0" xfId="0" applyFont="1" applyFill="1" applyBorder="1" applyAlignment="1" applyProtection="1">
      <alignment vertical="top" wrapText="1"/>
    </xf>
    <xf numFmtId="0" fontId="2" fillId="2" borderId="39" xfId="0" applyFont="1" applyFill="1" applyBorder="1" applyAlignment="1" applyProtection="1">
      <alignment horizontal="center" vertical="top" wrapText="1"/>
    </xf>
    <xf numFmtId="0" fontId="2" fillId="2" borderId="29"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39" xfId="0" applyNumberFormat="1" applyFont="1" applyFill="1" applyBorder="1" applyAlignment="1" applyProtection="1">
      <alignment horizontal="center" vertical="top" wrapText="1"/>
      <protection locked="0"/>
    </xf>
    <xf numFmtId="3" fontId="1" fillId="2" borderId="29" xfId="0" applyNumberFormat="1" applyFont="1" applyFill="1" applyBorder="1" applyAlignment="1" applyProtection="1">
      <alignment horizontal="center" vertical="top" wrapText="1"/>
      <protection locked="0"/>
    </xf>
    <xf numFmtId="0" fontId="1" fillId="2" borderId="39" xfId="0" applyFont="1" applyFill="1" applyBorder="1" applyAlignment="1" applyProtection="1">
      <alignment horizontal="left" vertical="top" wrapText="1"/>
      <protection locked="0"/>
    </xf>
    <xf numFmtId="0" fontId="1" fillId="2" borderId="2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 fillId="2" borderId="39" xfId="0" applyFont="1" applyFill="1" applyBorder="1" applyAlignment="1" applyProtection="1">
      <alignment vertical="top" wrapText="1"/>
      <protection locked="0"/>
    </xf>
    <xf numFmtId="0" fontId="1" fillId="2" borderId="29" xfId="0" applyFont="1" applyFill="1" applyBorder="1" applyAlignment="1" applyProtection="1">
      <alignment vertical="top" wrapText="1"/>
      <protection locked="0"/>
    </xf>
    <xf numFmtId="3" fontId="1" fillId="2" borderId="39" xfId="0" applyNumberFormat="1" applyFont="1" applyFill="1" applyBorder="1" applyAlignment="1" applyProtection="1">
      <alignment vertical="top" wrapText="1"/>
      <protection locked="0"/>
    </xf>
    <xf numFmtId="3" fontId="1" fillId="2" borderId="29"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20"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2" borderId="47" xfId="0" applyFont="1" applyFill="1" applyBorder="1" applyAlignment="1" applyProtection="1">
      <alignment horizontal="left" vertical="top" wrapText="1"/>
    </xf>
    <xf numFmtId="0" fontId="15" fillId="2" borderId="49" xfId="0" applyFont="1" applyFill="1" applyBorder="1" applyAlignment="1" applyProtection="1">
      <alignment horizontal="left" vertical="top" wrapText="1"/>
    </xf>
    <xf numFmtId="0" fontId="15" fillId="0" borderId="47" xfId="0" applyFont="1" applyFill="1" applyBorder="1" applyAlignment="1" applyProtection="1">
      <alignment horizontal="left" vertical="top" wrapText="1"/>
    </xf>
    <xf numFmtId="0" fontId="15" fillId="0" borderId="49" xfId="0" applyFont="1" applyFill="1" applyBorder="1" applyAlignment="1" applyProtection="1">
      <alignment horizontal="left"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6" fillId="3" borderId="0" xfId="0" applyFont="1" applyFill="1" applyAlignment="1">
      <alignment horizontal="left"/>
    </xf>
    <xf numFmtId="0" fontId="15" fillId="2" borderId="11" xfId="0" applyFont="1" applyFill="1" applyBorder="1" applyAlignment="1" applyProtection="1">
      <alignment horizontal="center" vertical="top" wrapText="1"/>
    </xf>
    <xf numFmtId="0" fontId="15" fillId="2" borderId="12" xfId="0" applyFont="1" applyFill="1" applyBorder="1" applyAlignment="1" applyProtection="1">
      <alignment horizontal="center" vertical="top" wrapText="1"/>
    </xf>
    <xf numFmtId="0" fontId="15" fillId="2" borderId="41" xfId="0" applyFont="1" applyFill="1" applyBorder="1" applyAlignment="1" applyProtection="1">
      <alignment horizontal="left" vertical="top" wrapText="1"/>
    </xf>
    <xf numFmtId="0" fontId="15" fillId="2" borderId="43" xfId="0" applyFont="1" applyFill="1" applyBorder="1" applyAlignment="1" applyProtection="1">
      <alignment horizontal="left" vertical="top" wrapText="1"/>
    </xf>
    <xf numFmtId="0" fontId="15"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6" fillId="2" borderId="30" xfId="0" applyFont="1" applyFill="1" applyBorder="1" applyAlignment="1" applyProtection="1">
      <alignment horizontal="center" vertical="top" wrapText="1"/>
    </xf>
    <xf numFmtId="0" fontId="16" fillId="2" borderId="16"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15" fillId="2" borderId="5" xfId="0" applyFont="1" applyFill="1" applyBorder="1" applyAlignment="1" applyProtection="1">
      <alignment horizontal="center" vertical="top" wrapText="1"/>
    </xf>
    <xf numFmtId="0" fontId="15" fillId="2" borderId="40" xfId="0" applyFont="1" applyFill="1" applyBorder="1" applyAlignment="1" applyProtection="1">
      <alignment horizontal="center"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5" fillId="2" borderId="39" xfId="0"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0" fontId="15" fillId="2" borderId="29" xfId="0" applyFont="1" applyFill="1" applyBorder="1" applyAlignment="1" applyProtection="1">
      <alignment horizontal="center" vertical="top" wrapText="1"/>
    </xf>
    <xf numFmtId="0" fontId="15" fillId="2" borderId="44" xfId="0" applyFont="1" applyFill="1" applyBorder="1" applyAlignment="1" applyProtection="1">
      <alignment horizontal="left" vertical="top" wrapText="1"/>
    </xf>
    <xf numFmtId="0" fontId="15" fillId="2" borderId="46"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20" fillId="2" borderId="10" xfId="0" applyFont="1" applyFill="1" applyBorder="1" applyAlignment="1" applyProtection="1">
      <alignment horizontal="left" vertical="top" wrapText="1"/>
    </xf>
    <xf numFmtId="0" fontId="1" fillId="2" borderId="39"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0" borderId="39" xfId="0" applyFont="1" applyFill="1" applyBorder="1" applyAlignment="1" applyProtection="1">
      <alignment horizontal="left" vertical="top" wrapText="1"/>
    </xf>
    <xf numFmtId="0" fontId="1" fillId="0" borderId="29" xfId="0" applyFont="1" applyFill="1" applyBorder="1" applyAlignment="1" applyProtection="1">
      <alignment horizontal="left" vertical="top" wrapText="1"/>
    </xf>
    <xf numFmtId="0" fontId="20" fillId="2" borderId="10" xfId="0" applyFont="1" applyFill="1" applyBorder="1" applyAlignment="1" applyProtection="1">
      <alignment horizontal="center" vertical="top" wrapText="1"/>
    </xf>
    <xf numFmtId="0" fontId="20" fillId="2" borderId="28" xfId="0" applyFont="1" applyFill="1" applyBorder="1" applyAlignment="1" applyProtection="1">
      <alignment horizontal="left" vertical="top" wrapText="1"/>
    </xf>
    <xf numFmtId="0" fontId="20" fillId="2" borderId="52" xfId="0" applyFont="1" applyFill="1" applyBorder="1" applyAlignment="1" applyProtection="1">
      <alignment horizontal="left" vertical="top" wrapText="1"/>
    </xf>
    <xf numFmtId="0" fontId="15" fillId="0" borderId="39" xfId="0" applyFont="1" applyFill="1" applyBorder="1" applyAlignment="1" applyProtection="1">
      <alignment horizontal="left" vertical="top" wrapText="1"/>
    </xf>
    <xf numFmtId="0" fontId="15" fillId="0" borderId="29" xfId="0" applyFont="1" applyFill="1" applyBorder="1" applyAlignment="1" applyProtection="1">
      <alignment horizontal="left" vertical="top" wrapText="1"/>
    </xf>
    <xf numFmtId="0" fontId="11" fillId="3" borderId="18" xfId="0" applyFont="1" applyFill="1" applyBorder="1" applyAlignment="1" applyProtection="1">
      <alignment horizontal="center" wrapText="1"/>
    </xf>
    <xf numFmtId="0" fontId="20" fillId="0" borderId="10" xfId="0" applyFont="1" applyFill="1" applyBorder="1" applyAlignment="1" applyProtection="1">
      <alignment horizontal="left" vertical="top" wrapText="1"/>
    </xf>
    <xf numFmtId="0" fontId="2" fillId="3" borderId="23" xfId="0" applyFont="1" applyFill="1" applyBorder="1" applyAlignment="1" applyProtection="1">
      <alignment horizontal="center" vertical="center" wrapText="1"/>
    </xf>
    <xf numFmtId="0" fontId="1" fillId="2" borderId="10" xfId="0" applyFont="1" applyFill="1" applyBorder="1" applyAlignment="1" applyProtection="1">
      <alignment horizontal="center"/>
      <protection locked="0"/>
    </xf>
    <xf numFmtId="0" fontId="24" fillId="2" borderId="10" xfId="1" applyFill="1" applyBorder="1" applyAlignment="1" applyProtection="1">
      <alignment horizontal="center"/>
      <protection locked="0"/>
    </xf>
    <xf numFmtId="0" fontId="4" fillId="3" borderId="0" xfId="0" applyFont="1" applyFill="1" applyBorder="1" applyAlignment="1" applyProtection="1">
      <alignment horizontal="left"/>
    </xf>
    <xf numFmtId="0" fontId="20" fillId="2" borderId="47" xfId="0" applyFont="1" applyFill="1" applyBorder="1" applyAlignment="1" applyProtection="1">
      <alignment horizontal="left" vertical="top" wrapText="1"/>
    </xf>
    <xf numFmtId="0" fontId="20" fillId="2" borderId="49" xfId="0" applyFont="1" applyFill="1" applyBorder="1" applyAlignment="1" applyProtection="1">
      <alignment horizontal="left" vertical="top"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 fillId="2" borderId="39"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 fillId="2" borderId="39"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9"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11" fillId="0" borderId="39"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24" fillId="2" borderId="39" xfId="1" applyFill="1" applyBorder="1" applyAlignment="1" applyProtection="1">
      <alignment horizontal="center"/>
      <protection locked="0"/>
    </xf>
    <xf numFmtId="0" fontId="1" fillId="2" borderId="39" xfId="0" applyFont="1" applyFill="1" applyBorder="1" applyAlignment="1" applyProtection="1">
      <alignment horizontal="left" vertical="center" wrapText="1"/>
    </xf>
    <xf numFmtId="0" fontId="1" fillId="2" borderId="29" xfId="0" applyFont="1" applyFill="1" applyBorder="1" applyAlignment="1" applyProtection="1">
      <alignment horizontal="left" vertical="center" wrapText="1"/>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26" fillId="0" borderId="28" xfId="0" applyFont="1" applyBorder="1" applyAlignment="1">
      <alignment horizontal="left" vertical="top" wrapText="1"/>
    </xf>
    <xf numFmtId="0" fontId="26" fillId="0" borderId="52" xfId="0" applyFont="1" applyBorder="1" applyAlignment="1">
      <alignment horizontal="left" vertical="top" wrapText="1"/>
    </xf>
    <xf numFmtId="0" fontId="26" fillId="0" borderId="10" xfId="0" applyFont="1" applyBorder="1" applyAlignment="1">
      <alignment horizontal="left" vertical="top" wrapText="1"/>
    </xf>
    <xf numFmtId="0" fontId="20" fillId="2" borderId="48" xfId="0" applyFont="1" applyFill="1" applyBorder="1" applyAlignment="1" applyProtection="1">
      <alignment horizontal="left" vertical="top" wrapText="1"/>
    </xf>
    <xf numFmtId="0" fontId="20" fillId="0" borderId="48" xfId="0" applyFont="1" applyFill="1" applyBorder="1" applyAlignment="1" applyProtection="1">
      <alignment horizontal="left" vertical="top" wrapText="1"/>
    </xf>
    <xf numFmtId="0" fontId="20" fillId="0" borderId="49" xfId="0" applyFont="1" applyFill="1" applyBorder="1" applyAlignment="1" applyProtection="1">
      <alignment horizontal="left" vertical="top" wrapText="1"/>
    </xf>
    <xf numFmtId="0" fontId="26" fillId="0" borderId="49" xfId="0" applyFont="1" applyBorder="1" applyAlignment="1">
      <alignment horizontal="left" vertical="top"/>
    </xf>
    <xf numFmtId="0" fontId="62" fillId="2" borderId="48" xfId="0" applyFont="1" applyFill="1" applyBorder="1" applyAlignment="1">
      <alignment horizontal="left" vertical="top" wrapText="1"/>
    </xf>
    <xf numFmtId="0" fontId="26" fillId="0" borderId="48" xfId="0" applyFont="1" applyBorder="1" applyAlignment="1">
      <alignment horizontal="left" vertical="top" wrapText="1"/>
    </xf>
    <xf numFmtId="0" fontId="20" fillId="0" borderId="62" xfId="0" applyFont="1" applyFill="1" applyBorder="1" applyAlignment="1" applyProtection="1">
      <alignment horizontal="left" vertical="top" wrapText="1"/>
    </xf>
    <xf numFmtId="0" fontId="20" fillId="0" borderId="63" xfId="0" applyFont="1" applyFill="1" applyBorder="1" applyAlignment="1" applyProtection="1">
      <alignment horizontal="left" vertical="top" wrapText="1"/>
    </xf>
    <xf numFmtId="0" fontId="20" fillId="2" borderId="64" xfId="0" applyFont="1" applyFill="1" applyBorder="1" applyAlignment="1" applyProtection="1">
      <alignment horizontal="left" vertical="top" wrapText="1"/>
    </xf>
    <xf numFmtId="0" fontId="20" fillId="2" borderId="65" xfId="0" applyFont="1" applyFill="1" applyBorder="1" applyAlignment="1" applyProtection="1">
      <alignment horizontal="left" vertical="top" wrapText="1"/>
    </xf>
    <xf numFmtId="0" fontId="26" fillId="0" borderId="49" xfId="0" applyFont="1" applyBorder="1" applyAlignment="1">
      <alignment horizontal="left" vertical="top" wrapText="1"/>
    </xf>
    <xf numFmtId="0" fontId="20" fillId="2" borderId="62" xfId="0" applyFont="1" applyFill="1" applyBorder="1" applyAlignment="1" applyProtection="1">
      <alignment horizontal="left" vertical="top" wrapText="1"/>
    </xf>
    <xf numFmtId="0" fontId="20" fillId="2" borderId="63" xfId="0" applyFont="1" applyFill="1" applyBorder="1" applyAlignment="1" applyProtection="1">
      <alignment horizontal="left" vertical="top" wrapText="1"/>
    </xf>
    <xf numFmtId="0" fontId="0" fillId="0" borderId="15" xfId="0" applyBorder="1"/>
    <xf numFmtId="0" fontId="0" fillId="0" borderId="29" xfId="0" applyBorder="1"/>
    <xf numFmtId="0" fontId="36" fillId="3" borderId="18"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0"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6" fillId="0" borderId="10" xfId="0" applyFont="1" applyBorder="1" applyAlignment="1">
      <alignment horizontal="left" vertical="top"/>
    </xf>
    <xf numFmtId="0" fontId="4" fillId="3" borderId="0" xfId="0" applyFont="1" applyFill="1" applyBorder="1" applyAlignment="1" applyProtection="1">
      <alignment horizontal="center" vertical="center" wrapText="1"/>
    </xf>
    <xf numFmtId="0" fontId="37" fillId="4" borderId="1" xfId="0" applyFont="1" applyFill="1" applyBorder="1" applyAlignment="1">
      <alignment horizontal="center"/>
    </xf>
    <xf numFmtId="0" fontId="29" fillId="0" borderId="39" xfId="0" applyFont="1" applyFill="1" applyBorder="1" applyAlignment="1">
      <alignment horizontal="center"/>
    </xf>
    <xf numFmtId="0" fontId="29" fillId="0" borderId="50" xfId="0" applyFont="1" applyFill="1" applyBorder="1" applyAlignment="1">
      <alignment horizontal="center"/>
    </xf>
    <xf numFmtId="0" fontId="32" fillId="3" borderId="23" xfId="0" applyFont="1" applyFill="1" applyBorder="1"/>
    <xf numFmtId="0" fontId="42" fillId="0" borderId="0" xfId="0" applyFont="1" applyAlignment="1" applyProtection="1">
      <alignment horizontal="left"/>
    </xf>
    <xf numFmtId="0" fontId="0" fillId="10" borderId="39"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9" xfId="0" applyFill="1" applyBorder="1" applyAlignment="1" applyProtection="1">
      <alignment horizontal="center" vertical="center"/>
    </xf>
    <xf numFmtId="0" fontId="0" fillId="10" borderId="37"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1"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44" fillId="11" borderId="38" xfId="0" applyFont="1" applyFill="1" applyBorder="1" applyAlignment="1" applyProtection="1">
      <alignment horizontal="center" vertical="center" wrapText="1"/>
    </xf>
    <xf numFmtId="0" fontId="44" fillId="11" borderId="55" xfId="0" applyFont="1" applyFill="1" applyBorder="1" applyAlignment="1" applyProtection="1">
      <alignment horizontal="center" vertical="center" wrapText="1"/>
    </xf>
    <xf numFmtId="0" fontId="41" fillId="12" borderId="37" xfId="4" applyFill="1" applyBorder="1" applyAlignment="1" applyProtection="1">
      <alignment horizontal="center" wrapText="1"/>
      <protection locked="0"/>
    </xf>
    <xf numFmtId="0" fontId="41" fillId="12" borderId="56" xfId="4" applyFill="1" applyBorder="1" applyAlignment="1" applyProtection="1">
      <alignment horizontal="center" wrapText="1"/>
      <protection locked="0"/>
    </xf>
    <xf numFmtId="0" fontId="41" fillId="12" borderId="34" xfId="4" applyFill="1" applyBorder="1" applyAlignment="1" applyProtection="1">
      <alignment horizontal="center" wrapText="1"/>
      <protection locked="0"/>
    </xf>
    <xf numFmtId="0" fontId="41" fillId="12" borderId="40" xfId="4" applyFill="1" applyBorder="1" applyAlignment="1" applyProtection="1">
      <alignment horizontal="center" wrapText="1"/>
      <protection locked="0"/>
    </xf>
    <xf numFmtId="0" fontId="0" fillId="0" borderId="37" xfId="0" applyBorder="1" applyAlignment="1" applyProtection="1">
      <alignment horizontal="left" vertical="center" wrapText="1"/>
    </xf>
    <xf numFmtId="0" fontId="0" fillId="0" borderId="53"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37" xfId="0" applyBorder="1" applyAlignment="1" applyProtection="1">
      <alignment horizontal="center" vertical="center" wrapText="1"/>
    </xf>
    <xf numFmtId="0" fontId="0" fillId="0" borderId="53" xfId="0" applyBorder="1" applyAlignment="1" applyProtection="1">
      <alignment horizontal="center" vertical="center" wrapText="1"/>
    </xf>
    <xf numFmtId="0" fontId="0" fillId="0" borderId="56" xfId="0" applyBorder="1" applyAlignment="1" applyProtection="1">
      <alignment horizontal="center" vertical="center" wrapText="1"/>
    </xf>
    <xf numFmtId="0" fontId="49" fillId="8" borderId="37" xfId="4" applyFont="1" applyBorder="1" applyAlignment="1" applyProtection="1">
      <alignment horizontal="center" vertical="center"/>
      <protection locked="0"/>
    </xf>
    <xf numFmtId="0" fontId="49" fillId="8" borderId="56" xfId="4" applyFont="1" applyBorder="1" applyAlignment="1" applyProtection="1">
      <alignment horizontal="center" vertical="center"/>
      <protection locked="0"/>
    </xf>
    <xf numFmtId="0" fontId="49" fillId="12" borderId="37" xfId="4" applyFont="1" applyFill="1" applyBorder="1" applyAlignment="1" applyProtection="1">
      <alignment horizontal="center" vertical="center"/>
      <protection locked="0"/>
    </xf>
    <xf numFmtId="0" fontId="49" fillId="12" borderId="56" xfId="4" applyFont="1" applyFill="1" applyBorder="1" applyAlignment="1" applyProtection="1">
      <alignment horizontal="center" vertical="center"/>
      <protection locked="0"/>
    </xf>
    <xf numFmtId="0" fontId="41" fillId="8" borderId="37" xfId="4" applyBorder="1" applyAlignment="1" applyProtection="1">
      <alignment horizontal="center" wrapText="1"/>
      <protection locked="0"/>
    </xf>
    <xf numFmtId="0" fontId="41" fillId="8" borderId="56" xfId="4" applyBorder="1" applyAlignment="1" applyProtection="1">
      <alignment horizontal="center" wrapText="1"/>
      <protection locked="0"/>
    </xf>
    <xf numFmtId="0" fontId="41" fillId="8" borderId="34" xfId="4" applyBorder="1" applyAlignment="1" applyProtection="1">
      <alignment horizontal="center" wrapText="1"/>
      <protection locked="0"/>
    </xf>
    <xf numFmtId="0" fontId="41" fillId="8" borderId="40" xfId="4" applyBorder="1" applyAlignment="1" applyProtection="1">
      <alignment horizontal="center" wrapText="1"/>
      <protection locked="0"/>
    </xf>
    <xf numFmtId="0" fontId="44" fillId="11" borderId="28" xfId="0" applyFont="1" applyFill="1" applyBorder="1" applyAlignment="1" applyProtection="1">
      <alignment horizontal="center" vertical="center" wrapText="1"/>
    </xf>
    <xf numFmtId="0" fontId="44" fillId="11" borderId="49" xfId="0" applyFont="1" applyFill="1" applyBorder="1" applyAlignment="1" applyProtection="1">
      <alignment horizontal="center" vertical="center" wrapText="1"/>
    </xf>
    <xf numFmtId="0" fontId="44" fillId="11" borderId="38" xfId="0" applyFont="1" applyFill="1" applyBorder="1" applyAlignment="1" applyProtection="1">
      <alignment horizontal="center" vertical="center"/>
    </xf>
    <xf numFmtId="0" fontId="44" fillId="11" borderId="55" xfId="0" applyFont="1" applyFill="1" applyBorder="1" applyAlignment="1" applyProtection="1">
      <alignment horizontal="center" vertical="center"/>
    </xf>
    <xf numFmtId="0" fontId="49" fillId="8" borderId="28" xfId="4" applyFont="1" applyBorder="1" applyAlignment="1" applyProtection="1">
      <alignment horizontal="center" vertical="center" wrapText="1"/>
      <protection locked="0"/>
    </xf>
    <xf numFmtId="0" fontId="49" fillId="8" borderId="49" xfId="4" applyFont="1" applyBorder="1" applyAlignment="1" applyProtection="1">
      <alignment horizontal="center" vertical="center" wrapText="1"/>
      <protection locked="0"/>
    </xf>
    <xf numFmtId="0" fontId="49" fillId="12" borderId="28" xfId="4" applyFont="1" applyFill="1" applyBorder="1" applyAlignment="1" applyProtection="1">
      <alignment horizontal="center" vertical="center" wrapText="1"/>
      <protection locked="0"/>
    </xf>
    <xf numFmtId="0" fontId="49" fillId="12" borderId="49" xfId="4" applyFont="1" applyFill="1" applyBorder="1" applyAlignment="1" applyProtection="1">
      <alignment horizontal="center" vertical="center" wrapText="1"/>
      <protection locked="0"/>
    </xf>
    <xf numFmtId="0" fontId="44" fillId="11" borderId="45" xfId="0" applyFont="1" applyFill="1" applyBorder="1" applyAlignment="1" applyProtection="1">
      <alignment horizontal="center" vertical="center"/>
    </xf>
    <xf numFmtId="0" fontId="44" fillId="11" borderId="44" xfId="0" applyFont="1" applyFill="1" applyBorder="1" applyAlignment="1" applyProtection="1">
      <alignment horizontal="center" vertical="center" wrapText="1"/>
    </xf>
    <xf numFmtId="0" fontId="44" fillId="11" borderId="46" xfId="0" applyFont="1" applyFill="1" applyBorder="1" applyAlignment="1" applyProtection="1">
      <alignment horizontal="center" vertical="center"/>
    </xf>
    <xf numFmtId="0" fontId="0" fillId="0" borderId="27" xfId="0" applyBorder="1" applyAlignment="1" applyProtection="1">
      <alignment horizontal="left" vertical="center" wrapText="1"/>
    </xf>
    <xf numFmtId="0" fontId="41" fillId="12" borderId="48" xfId="4" applyFill="1" applyBorder="1" applyAlignment="1" applyProtection="1">
      <alignment horizontal="center" vertical="center"/>
      <protection locked="0"/>
    </xf>
    <xf numFmtId="0" fontId="41" fillId="12" borderId="49" xfId="4" applyFill="1" applyBorder="1" applyAlignment="1" applyProtection="1">
      <alignment horizontal="center" vertical="center"/>
      <protection locked="0"/>
    </xf>
    <xf numFmtId="0" fontId="41" fillId="12" borderId="47" xfId="4" applyFill="1" applyBorder="1" applyAlignment="1" applyProtection="1">
      <alignment horizontal="center" vertical="center" wrapText="1"/>
      <protection locked="0"/>
    </xf>
    <xf numFmtId="0" fontId="41" fillId="12" borderId="52" xfId="4" applyFill="1" applyBorder="1" applyAlignment="1" applyProtection="1">
      <alignment horizontal="center" vertical="center" wrapText="1"/>
      <protection locked="0"/>
    </xf>
    <xf numFmtId="0" fontId="41" fillId="12" borderId="28" xfId="4" applyFill="1" applyBorder="1" applyAlignment="1" applyProtection="1">
      <alignment horizontal="center" vertical="center" wrapText="1"/>
      <protection locked="0"/>
    </xf>
    <xf numFmtId="0" fontId="41" fillId="12" borderId="49" xfId="4" applyFill="1" applyBorder="1" applyAlignment="1" applyProtection="1">
      <alignment horizontal="center" vertical="center" wrapText="1"/>
      <protection locked="0"/>
    </xf>
    <xf numFmtId="0" fontId="44" fillId="11" borderId="48" xfId="0" applyFont="1" applyFill="1" applyBorder="1" applyAlignment="1" applyProtection="1">
      <alignment horizontal="center" vertical="center" wrapText="1"/>
    </xf>
    <xf numFmtId="0" fontId="41" fillId="8" borderId="48" xfId="4" applyBorder="1" applyAlignment="1" applyProtection="1">
      <alignment horizontal="center" vertical="center"/>
      <protection locked="0"/>
    </xf>
    <xf numFmtId="10" fontId="41" fillId="8" borderId="28" xfId="4" applyNumberFormat="1" applyBorder="1" applyAlignment="1" applyProtection="1">
      <alignment horizontal="center" vertical="center" wrapText="1"/>
      <protection locked="0"/>
    </xf>
    <xf numFmtId="10" fontId="41" fillId="8" borderId="52" xfId="4" applyNumberFormat="1" applyBorder="1" applyAlignment="1" applyProtection="1">
      <alignment horizontal="center" vertical="center" wrapText="1"/>
      <protection locked="0"/>
    </xf>
    <xf numFmtId="0" fontId="41" fillId="8" borderId="28" xfId="4" applyBorder="1" applyAlignment="1" applyProtection="1">
      <alignment horizontal="center" vertical="center" wrapText="1"/>
      <protection locked="0"/>
    </xf>
    <xf numFmtId="0" fontId="41" fillId="8" borderId="48" xfId="4" applyBorder="1" applyAlignment="1" applyProtection="1">
      <alignment horizontal="center" vertical="center" wrapText="1"/>
      <protection locked="0"/>
    </xf>
    <xf numFmtId="0" fontId="41" fillId="8" borderId="49" xfId="4" applyBorder="1" applyAlignment="1" applyProtection="1">
      <alignment horizontal="center" vertical="center" wrapText="1"/>
      <protection locked="0"/>
    </xf>
    <xf numFmtId="0" fontId="41" fillId="8" borderId="28" xfId="4" applyBorder="1" applyAlignment="1" applyProtection="1">
      <alignment horizontal="center"/>
      <protection locked="0"/>
    </xf>
    <xf numFmtId="0" fontId="41" fillId="8" borderId="49" xfId="4" applyBorder="1" applyAlignment="1" applyProtection="1">
      <alignment horizontal="center"/>
      <protection locked="0"/>
    </xf>
    <xf numFmtId="0" fontId="41" fillId="12" borderId="28" xfId="4" applyFill="1" applyBorder="1" applyAlignment="1" applyProtection="1">
      <alignment horizontal="center" vertical="center"/>
      <protection locked="0"/>
    </xf>
    <xf numFmtId="0" fontId="41" fillId="12" borderId="52" xfId="4" applyFill="1" applyBorder="1" applyAlignment="1" applyProtection="1">
      <alignment horizontal="center" vertical="center"/>
      <protection locked="0"/>
    </xf>
    <xf numFmtId="0" fontId="41" fillId="8" borderId="28" xfId="4" applyBorder="1" applyAlignment="1" applyProtection="1">
      <alignment horizontal="center" vertical="center"/>
      <protection locked="0"/>
    </xf>
    <xf numFmtId="0" fontId="41" fillId="8" borderId="52" xfId="4" applyBorder="1" applyAlignment="1" applyProtection="1">
      <alignment horizontal="center" vertical="center"/>
      <protection locked="0"/>
    </xf>
    <xf numFmtId="0" fontId="0" fillId="10" borderId="30" xfId="0" applyFill="1" applyBorder="1" applyAlignment="1" applyProtection="1">
      <alignment horizontal="center" vertical="center"/>
    </xf>
    <xf numFmtId="0" fontId="0" fillId="10" borderId="59" xfId="0" applyFill="1" applyBorder="1" applyAlignment="1" applyProtection="1">
      <alignment horizontal="center" vertical="center"/>
    </xf>
    <xf numFmtId="0" fontId="0" fillId="10" borderId="16" xfId="0" applyFill="1" applyBorder="1" applyAlignment="1" applyProtection="1">
      <alignment horizontal="center" vertical="center"/>
    </xf>
    <xf numFmtId="0" fontId="44" fillId="11" borderId="44" xfId="0" applyFont="1" applyFill="1" applyBorder="1" applyAlignment="1" applyProtection="1">
      <alignment horizontal="center" vertical="center"/>
    </xf>
    <xf numFmtId="0" fontId="41" fillId="8" borderId="52"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44" fillId="11" borderId="52"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41" fillId="8" borderId="37" xfId="4" applyBorder="1" applyAlignment="1" applyProtection="1">
      <alignment horizontal="center" vertical="center"/>
      <protection locked="0"/>
    </xf>
    <xf numFmtId="0" fontId="41" fillId="8" borderId="56" xfId="4" applyBorder="1" applyAlignment="1" applyProtection="1">
      <alignment horizontal="center" vertical="center"/>
      <protection locked="0"/>
    </xf>
    <xf numFmtId="0" fontId="41" fillId="9" borderId="37" xfId="4" applyFill="1" applyBorder="1" applyAlignment="1" applyProtection="1">
      <alignment horizontal="center" vertical="center"/>
      <protection locked="0"/>
    </xf>
    <xf numFmtId="0" fontId="41" fillId="9" borderId="56" xfId="4" applyFill="1" applyBorder="1" applyAlignment="1" applyProtection="1">
      <alignment horizontal="center" vertical="center"/>
      <protection locked="0"/>
    </xf>
    <xf numFmtId="0" fontId="0" fillId="10" borderId="58" xfId="0" applyFill="1" applyBorder="1" applyAlignment="1" applyProtection="1">
      <alignment horizontal="center" vertical="center"/>
    </xf>
    <xf numFmtId="0" fontId="0" fillId="10" borderId="33" xfId="0" applyFill="1" applyBorder="1" applyAlignment="1" applyProtection="1">
      <alignment horizontal="center" vertical="center"/>
    </xf>
    <xf numFmtId="0" fontId="41" fillId="12" borderId="34" xfId="4" applyFill="1" applyBorder="1" applyAlignment="1" applyProtection="1">
      <alignment horizontal="center" vertical="center"/>
      <protection locked="0"/>
    </xf>
    <xf numFmtId="0" fontId="41" fillId="12" borderId="40" xfId="4" applyFill="1" applyBorder="1" applyAlignment="1" applyProtection="1">
      <alignment horizontal="center" vertical="center"/>
      <protection locked="0"/>
    </xf>
    <xf numFmtId="0" fontId="41" fillId="8" borderId="34" xfId="4" applyBorder="1" applyAlignment="1" applyProtection="1">
      <alignment horizontal="center" vertical="center"/>
      <protection locked="0"/>
    </xf>
    <xf numFmtId="0" fontId="41" fillId="8" borderId="40" xfId="4" applyBorder="1" applyAlignment="1" applyProtection="1">
      <alignment horizontal="center" vertical="center"/>
      <protection locked="0"/>
    </xf>
    <xf numFmtId="0" fontId="41" fillId="12" borderId="37" xfId="4" applyFill="1" applyBorder="1" applyAlignment="1" applyProtection="1">
      <alignment horizontal="center" vertical="center"/>
      <protection locked="0"/>
    </xf>
    <xf numFmtId="0" fontId="41" fillId="12" borderId="56" xfId="4" applyFill="1" applyBorder="1" applyAlignment="1" applyProtection="1">
      <alignment horizontal="center" vertical="center"/>
      <protection locked="0"/>
    </xf>
    <xf numFmtId="3" fontId="41" fillId="12" borderId="37" xfId="4" applyNumberFormat="1" applyFill="1" applyBorder="1" applyAlignment="1" applyProtection="1">
      <alignment horizontal="center" vertical="center"/>
      <protection locked="0"/>
    </xf>
    <xf numFmtId="0" fontId="0" fillId="10" borderId="37" xfId="0" applyFill="1" applyBorder="1" applyAlignment="1" applyProtection="1">
      <alignment horizontal="center" vertical="center" wrapText="1"/>
    </xf>
    <xf numFmtId="0" fontId="0" fillId="10" borderId="53"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10" fontId="41" fillId="12" borderId="28" xfId="4" applyNumberFormat="1" applyFill="1" applyBorder="1" applyAlignment="1" applyProtection="1">
      <alignment horizontal="center" vertical="center"/>
      <protection locked="0"/>
    </xf>
    <xf numFmtId="10" fontId="41" fillId="12" borderId="52" xfId="4" applyNumberFormat="1" applyFill="1" applyBorder="1" applyAlignment="1" applyProtection="1">
      <alignment horizontal="center" vertical="center"/>
      <protection locked="0"/>
    </xf>
    <xf numFmtId="0" fontId="49" fillId="12" borderId="28" xfId="4" applyFont="1" applyFill="1" applyBorder="1" applyAlignment="1" applyProtection="1">
      <alignment horizontal="center" vertical="center"/>
      <protection locked="0"/>
    </xf>
    <xf numFmtId="0" fontId="49" fillId="12" borderId="52" xfId="4" applyFont="1" applyFill="1" applyBorder="1" applyAlignment="1" applyProtection="1">
      <alignment horizontal="center" vertical="center"/>
      <protection locked="0"/>
    </xf>
    <xf numFmtId="0" fontId="0" fillId="0" borderId="51" xfId="0" applyBorder="1" applyAlignment="1" applyProtection="1">
      <alignment horizontal="left" vertical="center" wrapText="1"/>
    </xf>
    <xf numFmtId="0" fontId="0" fillId="0" borderId="57" xfId="0" applyBorder="1" applyAlignment="1" applyProtection="1">
      <alignment horizontal="left" vertical="center" wrapText="1"/>
    </xf>
    <xf numFmtId="0" fontId="49" fillId="8" borderId="28" xfId="4" applyFont="1" applyBorder="1" applyAlignment="1" applyProtection="1">
      <alignment horizontal="center" vertical="center"/>
      <protection locked="0"/>
    </xf>
    <xf numFmtId="0" fontId="49" fillId="8" borderId="52" xfId="4" applyFont="1" applyBorder="1" applyAlignment="1" applyProtection="1">
      <alignment horizontal="center" vertical="center"/>
      <protection locked="0"/>
    </xf>
    <xf numFmtId="0" fontId="30" fillId="3" borderId="18" xfId="0" applyFont="1" applyFill="1" applyBorder="1" applyAlignment="1">
      <alignment horizontal="center" vertical="center"/>
    </xf>
    <xf numFmtId="0" fontId="20" fillId="3" borderId="17" xfId="0" applyFont="1" applyFill="1" applyBorder="1" applyAlignment="1">
      <alignment horizontal="center" vertical="top" wrapText="1"/>
    </xf>
    <xf numFmtId="0" fontId="20" fillId="3" borderId="18" xfId="0" applyFont="1" applyFill="1" applyBorder="1" applyAlignment="1">
      <alignment horizontal="center" vertical="top" wrapText="1"/>
    </xf>
    <xf numFmtId="0" fontId="26" fillId="3" borderId="18" xfId="0" applyFont="1" applyFill="1" applyBorder="1" applyAlignment="1">
      <alignment horizontal="center" vertical="top" wrapText="1"/>
    </xf>
    <xf numFmtId="0" fontId="24" fillId="3" borderId="22" xfId="1" applyFill="1" applyBorder="1" applyAlignment="1" applyProtection="1">
      <alignment horizontal="center" vertical="top" wrapText="1"/>
    </xf>
    <xf numFmtId="0" fontId="24" fillId="3" borderId="23" xfId="1" applyFill="1" applyBorder="1" applyAlignment="1" applyProtection="1">
      <alignment horizontal="center" vertical="top" wrapText="1"/>
    </xf>
    <xf numFmtId="0" fontId="38" fillId="2" borderId="28" xfId="0" applyFont="1" applyFill="1" applyBorder="1" applyAlignment="1">
      <alignment horizontal="center" vertical="center"/>
    </xf>
    <xf numFmtId="0" fontId="38" fillId="2" borderId="48" xfId="0" applyFont="1" applyFill="1" applyBorder="1" applyAlignment="1">
      <alignment horizontal="center" vertical="center"/>
    </xf>
    <xf numFmtId="0" fontId="38" fillId="2" borderId="52" xfId="0" applyFont="1" applyFill="1" applyBorder="1" applyAlignment="1">
      <alignment horizontal="center" vertical="center"/>
    </xf>
    <xf numFmtId="0" fontId="41" fillId="8" borderId="28" xfId="4" applyBorder="1" applyAlignment="1" applyProtection="1">
      <alignment horizontal="left" vertical="center" wrapText="1"/>
      <protection locked="0"/>
    </xf>
    <xf numFmtId="0" fontId="41" fillId="8" borderId="48" xfId="4" applyBorder="1" applyAlignment="1" applyProtection="1">
      <alignment horizontal="left" vertical="center" wrapText="1"/>
      <protection locked="0"/>
    </xf>
    <xf numFmtId="0" fontId="41" fillId="8" borderId="49" xfId="4" applyBorder="1" applyAlignment="1" applyProtection="1">
      <alignment horizontal="left" vertical="center" wrapText="1"/>
      <protection locked="0"/>
    </xf>
    <xf numFmtId="0" fontId="41" fillId="12" borderId="28" xfId="4" applyFill="1" applyBorder="1" applyAlignment="1" applyProtection="1">
      <alignment horizontal="left" vertical="center" wrapText="1"/>
      <protection locked="0"/>
    </xf>
    <xf numFmtId="0" fontId="41" fillId="12" borderId="48" xfId="4" applyFill="1" applyBorder="1" applyAlignment="1" applyProtection="1">
      <alignment horizontal="left" vertical="center" wrapText="1"/>
      <protection locked="0"/>
    </xf>
    <xf numFmtId="0" fontId="41" fillId="12" borderId="49" xfId="4" applyFill="1" applyBorder="1" applyAlignment="1" applyProtection="1">
      <alignment horizontal="left" vertical="center" wrapText="1"/>
      <protection locked="0"/>
    </xf>
    <xf numFmtId="0" fontId="41" fillId="12" borderId="28" xfId="4" applyFill="1" applyBorder="1" applyAlignment="1" applyProtection="1">
      <alignment horizontal="center"/>
      <protection locked="0"/>
    </xf>
    <xf numFmtId="0" fontId="41" fillId="12" borderId="49" xfId="4" applyFill="1" applyBorder="1" applyAlignment="1" applyProtection="1">
      <alignment horizontal="center"/>
      <protection locked="0"/>
    </xf>
  </cellXfs>
  <cellStyles count="7">
    <cellStyle name="Bad" xfId="3" builtinId="27"/>
    <cellStyle name="Comma" xfId="5" builtinId="3"/>
    <cellStyle name="Comma 2" xfId="6"/>
    <cellStyle name="Good" xfId="2" builtinId="26"/>
    <cellStyle name="Hyperlink" xfId="1" builtinId="8"/>
    <cellStyle name="Neutral" xfId="4" builtinId="2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mukarubibi@minirena.gov.rw" TargetMode="External"/><Relationship Id="rId7" Type="http://schemas.openxmlformats.org/officeDocument/2006/relationships/drawing" Target="../drawings/drawing1.xml"/><Relationship Id="rId2" Type="http://schemas.openxmlformats.org/officeDocument/2006/relationships/hyperlink" Target="mailto:prime0467@yahoo.fr" TargetMode="External"/><Relationship Id="rId1" Type="http://schemas.openxmlformats.org/officeDocument/2006/relationships/hyperlink" Target="http://www.rv3cba.rnra.rw/" TargetMode="External"/><Relationship Id="rId6" Type="http://schemas.openxmlformats.org/officeDocument/2006/relationships/printerSettings" Target="../printerSettings/printerSettings1.bin"/><Relationship Id="rId5" Type="http://schemas.openxmlformats.org/officeDocument/2006/relationships/hyperlink" Target="mailto:ehabimana@minirena.gov.rw" TargetMode="External"/><Relationship Id="rId4" Type="http://schemas.openxmlformats.org/officeDocument/2006/relationships/hyperlink" Target="mailto:emmanuel.nkurunziza@rnra.r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ehabimana@minirena.gov.rw" TargetMode="External"/><Relationship Id="rId1" Type="http://schemas.openxmlformats.org/officeDocument/2006/relationships/hyperlink" Target="mailto:prime0467@yahoo.f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zoomScale="89" zoomScaleNormal="89" workbookViewId="0">
      <selection activeCell="B1" sqref="B1"/>
    </sheetView>
  </sheetViews>
  <sheetFormatPr defaultColWidth="102.33203125" defaultRowHeight="13.8" x14ac:dyDescent="0.25"/>
  <cols>
    <col min="1" max="1" width="2.5546875" style="1" customWidth="1"/>
    <col min="2" max="2" width="10.88671875" style="140" customWidth="1"/>
    <col min="3" max="3" width="14.88671875" style="140" customWidth="1"/>
    <col min="4" max="4" width="87.109375" style="1" customWidth="1"/>
    <col min="5" max="5" width="3.6640625" style="1" customWidth="1"/>
    <col min="6" max="6" width="9.109375" style="1" customWidth="1"/>
    <col min="7" max="7" width="12.33203125" style="2" customWidth="1"/>
    <col min="8" max="8" width="15.44140625" style="2" hidden="1" customWidth="1"/>
    <col min="9" max="13" width="0" style="2" hidden="1" customWidth="1"/>
    <col min="14" max="15" width="9.109375" style="2" hidden="1" customWidth="1"/>
    <col min="16" max="16" width="0" style="2" hidden="1" customWidth="1"/>
    <col min="17" max="251" width="9.109375" style="1" customWidth="1"/>
    <col min="252" max="252" width="2.6640625" style="1" customWidth="1"/>
    <col min="253" max="254" width="9.109375" style="1" customWidth="1"/>
    <col min="255" max="255" width="17.33203125" style="1" customWidth="1"/>
    <col min="256" max="16384" width="102.33203125" style="1"/>
  </cols>
  <sheetData>
    <row r="1" spans="2:16" ht="15.75" thickBot="1" x14ac:dyDescent="0.3"/>
    <row r="2" spans="2:16" ht="15.75" thickBot="1" x14ac:dyDescent="0.3">
      <c r="B2" s="141"/>
      <c r="C2" s="142"/>
      <c r="D2" s="79"/>
      <c r="E2" s="80"/>
    </row>
    <row r="3" spans="2:16" ht="19.5" thickBot="1" x14ac:dyDescent="0.35">
      <c r="B3" s="143"/>
      <c r="C3" s="144"/>
      <c r="D3" s="91" t="s">
        <v>245</v>
      </c>
      <c r="E3" s="82"/>
    </row>
    <row r="4" spans="2:16" ht="15.75" thickBot="1" x14ac:dyDescent="0.3">
      <c r="B4" s="143"/>
      <c r="C4" s="144"/>
      <c r="D4" s="81"/>
      <c r="E4" s="82"/>
    </row>
    <row r="5" spans="2:16" ht="15.75" thickBot="1" x14ac:dyDescent="0.3">
      <c r="B5" s="143"/>
      <c r="C5" s="147" t="s">
        <v>287</v>
      </c>
      <c r="D5" s="154" t="s">
        <v>959</v>
      </c>
      <c r="E5" s="82"/>
    </row>
    <row r="6" spans="2:16" s="3" customFormat="1" ht="15" x14ac:dyDescent="0.25">
      <c r="B6" s="145"/>
      <c r="C6" s="89"/>
      <c r="D6" s="49"/>
      <c r="E6" s="47"/>
      <c r="G6" s="2"/>
      <c r="H6" s="2"/>
      <c r="I6" s="2"/>
      <c r="J6" s="2"/>
      <c r="K6" s="2"/>
      <c r="L6" s="2"/>
      <c r="M6" s="2"/>
      <c r="N6" s="2"/>
      <c r="O6" s="2"/>
      <c r="P6" s="2"/>
    </row>
    <row r="7" spans="2:16" s="3" customFormat="1" ht="30.75" customHeight="1" x14ac:dyDescent="0.25">
      <c r="B7" s="145"/>
      <c r="C7" s="83" t="s">
        <v>214</v>
      </c>
      <c r="D7" s="264" t="s">
        <v>675</v>
      </c>
      <c r="E7" s="47"/>
      <c r="G7" s="2"/>
      <c r="H7" s="2"/>
      <c r="I7" s="2"/>
      <c r="J7" s="2"/>
      <c r="K7" s="2"/>
      <c r="L7" s="2"/>
      <c r="M7" s="2"/>
      <c r="N7" s="2"/>
      <c r="O7" s="2"/>
      <c r="P7" s="2"/>
    </row>
    <row r="8" spans="2:16" s="3" customFormat="1" ht="15" hidden="1" x14ac:dyDescent="0.25">
      <c r="B8" s="143"/>
      <c r="C8" s="144"/>
      <c r="D8" s="81"/>
      <c r="E8" s="47"/>
      <c r="G8" s="2"/>
      <c r="H8" s="2"/>
      <c r="I8" s="2"/>
      <c r="J8" s="2"/>
      <c r="K8" s="2"/>
      <c r="L8" s="2"/>
      <c r="M8" s="2"/>
      <c r="N8" s="2"/>
      <c r="O8" s="2"/>
      <c r="P8" s="2"/>
    </row>
    <row r="9" spans="2:16" s="3" customFormat="1" ht="15" hidden="1" x14ac:dyDescent="0.25">
      <c r="B9" s="143"/>
      <c r="C9" s="144"/>
      <c r="D9" s="81"/>
      <c r="E9" s="47"/>
      <c r="G9" s="2"/>
      <c r="H9" s="2"/>
      <c r="I9" s="2"/>
      <c r="J9" s="2"/>
      <c r="K9" s="2"/>
      <c r="L9" s="2"/>
      <c r="M9" s="2"/>
      <c r="N9" s="2"/>
      <c r="O9" s="2"/>
      <c r="P9" s="2"/>
    </row>
    <row r="10" spans="2:16" s="3" customFormat="1" ht="15" hidden="1" x14ac:dyDescent="0.25">
      <c r="B10" s="143"/>
      <c r="C10" s="144"/>
      <c r="D10" s="81"/>
      <c r="E10" s="47"/>
      <c r="G10" s="2"/>
      <c r="H10" s="2"/>
      <c r="I10" s="2"/>
      <c r="J10" s="2"/>
      <c r="K10" s="2"/>
      <c r="L10" s="2"/>
      <c r="M10" s="2"/>
      <c r="N10" s="2"/>
      <c r="O10" s="2"/>
      <c r="P10" s="2"/>
    </row>
    <row r="11" spans="2:16" s="3" customFormat="1" ht="15" hidden="1" x14ac:dyDescent="0.25">
      <c r="B11" s="143"/>
      <c r="C11" s="144"/>
      <c r="D11" s="81"/>
      <c r="E11" s="47"/>
      <c r="G11" s="2"/>
      <c r="H11" s="2"/>
      <c r="I11" s="2"/>
      <c r="J11" s="2"/>
      <c r="K11" s="2"/>
      <c r="L11" s="2"/>
      <c r="M11" s="2"/>
      <c r="N11" s="2"/>
      <c r="O11" s="2"/>
      <c r="P11" s="2"/>
    </row>
    <row r="12" spans="2:16" s="3" customFormat="1" ht="15" x14ac:dyDescent="0.25">
      <c r="B12" s="145"/>
      <c r="C12" s="89"/>
      <c r="D12" s="49"/>
      <c r="E12" s="47"/>
      <c r="G12" s="2"/>
      <c r="H12" s="2"/>
      <c r="I12" s="2"/>
      <c r="J12" s="2"/>
      <c r="K12" s="2"/>
      <c r="L12" s="2"/>
      <c r="M12" s="2"/>
      <c r="N12" s="2"/>
      <c r="O12" s="2"/>
      <c r="P12" s="2"/>
    </row>
    <row r="13" spans="2:16" s="3" customFormat="1" ht="231.75" customHeight="1" x14ac:dyDescent="0.25">
      <c r="B13" s="145"/>
      <c r="C13" s="84" t="s">
        <v>0</v>
      </c>
      <c r="D13" s="265" t="s">
        <v>907</v>
      </c>
      <c r="E13" s="47"/>
      <c r="G13" s="2"/>
      <c r="H13" s="2"/>
      <c r="I13" s="2"/>
      <c r="J13" s="2"/>
      <c r="K13" s="2"/>
      <c r="L13" s="2"/>
      <c r="M13" s="2"/>
      <c r="N13" s="2"/>
      <c r="O13" s="2"/>
      <c r="P13" s="2"/>
    </row>
    <row r="14" spans="2:16" s="3" customFormat="1" ht="15.75" thickBot="1" x14ac:dyDescent="0.3">
      <c r="B14" s="145"/>
      <c r="C14" s="89"/>
      <c r="D14" s="49"/>
      <c r="E14" s="47"/>
      <c r="G14" s="2"/>
      <c r="H14" s="2" t="s">
        <v>1</v>
      </c>
      <c r="I14" s="2" t="s">
        <v>2</v>
      </c>
      <c r="J14" s="2"/>
      <c r="K14" s="2" t="s">
        <v>3</v>
      </c>
      <c r="L14" s="2" t="s">
        <v>4</v>
      </c>
      <c r="M14" s="2" t="s">
        <v>5</v>
      </c>
      <c r="N14" s="2" t="s">
        <v>6</v>
      </c>
      <c r="O14" s="2" t="s">
        <v>7</v>
      </c>
      <c r="P14" s="2" t="s">
        <v>8</v>
      </c>
    </row>
    <row r="15" spans="2:16" s="3" customFormat="1" ht="15" x14ac:dyDescent="0.25">
      <c r="B15" s="145"/>
      <c r="C15" s="85" t="s">
        <v>204</v>
      </c>
      <c r="D15" s="14" t="s">
        <v>676</v>
      </c>
      <c r="E15" s="47"/>
      <c r="G15" s="2"/>
      <c r="H15" s="4" t="s">
        <v>9</v>
      </c>
      <c r="I15" s="2" t="s">
        <v>10</v>
      </c>
      <c r="J15" s="2" t="s">
        <v>11</v>
      </c>
      <c r="K15" s="2" t="s">
        <v>12</v>
      </c>
      <c r="L15" s="2">
        <v>1</v>
      </c>
      <c r="M15" s="2">
        <v>1</v>
      </c>
      <c r="N15" s="2" t="s">
        <v>13</v>
      </c>
      <c r="O15" s="2" t="s">
        <v>14</v>
      </c>
      <c r="P15" s="2" t="s">
        <v>15</v>
      </c>
    </row>
    <row r="16" spans="2:16" s="3" customFormat="1" ht="29.25" customHeight="1" x14ac:dyDescent="0.25">
      <c r="B16" s="382" t="s">
        <v>275</v>
      </c>
      <c r="C16" s="383"/>
      <c r="D16" s="15" t="s">
        <v>677</v>
      </c>
      <c r="E16" s="47"/>
      <c r="G16" s="2"/>
      <c r="H16" s="4" t="s">
        <v>16</v>
      </c>
      <c r="I16" s="2" t="s">
        <v>17</v>
      </c>
      <c r="J16" s="2" t="s">
        <v>18</v>
      </c>
      <c r="K16" s="2" t="s">
        <v>19</v>
      </c>
      <c r="L16" s="2">
        <v>2</v>
      </c>
      <c r="M16" s="2">
        <v>2</v>
      </c>
      <c r="N16" s="2" t="s">
        <v>20</v>
      </c>
      <c r="O16" s="2" t="s">
        <v>21</v>
      </c>
      <c r="P16" s="2" t="s">
        <v>22</v>
      </c>
    </row>
    <row r="17" spans="2:16" s="3" customFormat="1" ht="15" x14ac:dyDescent="0.25">
      <c r="B17" s="145"/>
      <c r="C17" s="85" t="s">
        <v>210</v>
      </c>
      <c r="D17" s="15" t="s">
        <v>480</v>
      </c>
      <c r="E17" s="47"/>
      <c r="G17" s="2"/>
      <c r="H17" s="4" t="s">
        <v>23</v>
      </c>
      <c r="I17" s="2" t="s">
        <v>24</v>
      </c>
      <c r="J17" s="2"/>
      <c r="K17" s="2" t="s">
        <v>25</v>
      </c>
      <c r="L17" s="2">
        <v>3</v>
      </c>
      <c r="M17" s="2">
        <v>3</v>
      </c>
      <c r="N17" s="2" t="s">
        <v>26</v>
      </c>
      <c r="O17" s="2" t="s">
        <v>27</v>
      </c>
      <c r="P17" s="2" t="s">
        <v>28</v>
      </c>
    </row>
    <row r="18" spans="2:16" s="3" customFormat="1" ht="15" x14ac:dyDescent="0.25">
      <c r="B18" s="146"/>
      <c r="C18" s="84" t="s">
        <v>205</v>
      </c>
      <c r="D18" s="16" t="s">
        <v>153</v>
      </c>
      <c r="E18" s="47"/>
      <c r="G18" s="2"/>
      <c r="H18" s="4" t="s">
        <v>29</v>
      </c>
      <c r="I18" s="2"/>
      <c r="J18" s="2"/>
      <c r="K18" s="2" t="s">
        <v>30</v>
      </c>
      <c r="L18" s="2">
        <v>5</v>
      </c>
      <c r="M18" s="2">
        <v>5</v>
      </c>
      <c r="N18" s="2" t="s">
        <v>31</v>
      </c>
      <c r="O18" s="2" t="s">
        <v>32</v>
      </c>
      <c r="P18" s="2" t="s">
        <v>33</v>
      </c>
    </row>
    <row r="19" spans="2:16" s="3" customFormat="1" ht="44.25" customHeight="1" thickBot="1" x14ac:dyDescent="0.3">
      <c r="B19" s="385" t="s">
        <v>206</v>
      </c>
      <c r="C19" s="386"/>
      <c r="D19" s="266" t="s">
        <v>153</v>
      </c>
      <c r="E19" s="47"/>
      <c r="G19" s="2"/>
      <c r="H19" s="4" t="s">
        <v>34</v>
      </c>
      <c r="I19" s="2"/>
      <c r="J19" s="2"/>
      <c r="K19" s="2" t="s">
        <v>35</v>
      </c>
      <c r="L19" s="2"/>
      <c r="M19" s="2"/>
      <c r="N19" s="2"/>
      <c r="O19" s="2" t="s">
        <v>36</v>
      </c>
      <c r="P19" s="2" t="s">
        <v>37</v>
      </c>
    </row>
    <row r="20" spans="2:16" s="3" customFormat="1" ht="15" x14ac:dyDescent="0.25">
      <c r="B20" s="145"/>
      <c r="C20" s="84"/>
      <c r="D20" s="49"/>
      <c r="E20" s="82"/>
      <c r="F20" s="4"/>
      <c r="G20" s="2"/>
      <c r="H20" s="2"/>
      <c r="J20" s="2"/>
      <c r="K20" s="2"/>
      <c r="L20" s="2"/>
      <c r="M20" s="2" t="s">
        <v>38</v>
      </c>
      <c r="N20" s="2" t="s">
        <v>39</v>
      </c>
    </row>
    <row r="21" spans="2:16" s="3" customFormat="1" ht="15" x14ac:dyDescent="0.25">
      <c r="B21" s="145"/>
      <c r="C21" s="147" t="s">
        <v>209</v>
      </c>
      <c r="D21" s="49"/>
      <c r="E21" s="82"/>
      <c r="F21" s="4"/>
      <c r="G21" s="2"/>
      <c r="H21" s="2"/>
      <c r="J21" s="2"/>
      <c r="K21" s="2"/>
      <c r="L21" s="2"/>
      <c r="M21" s="2" t="s">
        <v>40</v>
      </c>
      <c r="N21" s="2" t="s">
        <v>41</v>
      </c>
    </row>
    <row r="22" spans="2:16" s="3" customFormat="1" ht="15.75" thickBot="1" x14ac:dyDescent="0.3">
      <c r="B22" s="145"/>
      <c r="C22" s="148" t="s">
        <v>212</v>
      </c>
      <c r="D22" s="49"/>
      <c r="E22" s="47"/>
      <c r="G22" s="2"/>
      <c r="H22" s="4" t="s">
        <v>42</v>
      </c>
      <c r="I22" s="2"/>
      <c r="J22" s="2"/>
      <c r="L22" s="2"/>
      <c r="M22" s="2"/>
      <c r="N22" s="2"/>
      <c r="O22" s="2" t="s">
        <v>43</v>
      </c>
      <c r="P22" s="2" t="s">
        <v>44</v>
      </c>
    </row>
    <row r="23" spans="2:16" s="3" customFormat="1" x14ac:dyDescent="0.25">
      <c r="B23" s="382" t="s">
        <v>211</v>
      </c>
      <c r="C23" s="383"/>
      <c r="D23" s="380">
        <v>41609</v>
      </c>
      <c r="E23" s="47"/>
      <c r="G23" s="2"/>
      <c r="H23" s="4"/>
      <c r="I23" s="2"/>
      <c r="J23" s="2"/>
      <c r="L23" s="2"/>
      <c r="M23" s="2"/>
      <c r="N23" s="2"/>
      <c r="O23" s="2"/>
      <c r="P23" s="2"/>
    </row>
    <row r="24" spans="2:16" s="3" customFormat="1" ht="4.5" customHeight="1" x14ac:dyDescent="0.25">
      <c r="B24" s="382"/>
      <c r="C24" s="383"/>
      <c r="D24" s="381"/>
      <c r="E24" s="47"/>
      <c r="G24" s="2"/>
      <c r="H24" s="4"/>
      <c r="I24" s="2"/>
      <c r="J24" s="2"/>
      <c r="L24" s="2"/>
      <c r="M24" s="2"/>
      <c r="N24" s="2"/>
      <c r="O24" s="2"/>
      <c r="P24" s="2"/>
    </row>
    <row r="25" spans="2:16" s="3" customFormat="1" ht="27.75" customHeight="1" x14ac:dyDescent="0.25">
      <c r="B25" s="382" t="s">
        <v>281</v>
      </c>
      <c r="C25" s="383"/>
      <c r="D25" s="267">
        <v>41579</v>
      </c>
      <c r="E25" s="47"/>
      <c r="F25" s="2"/>
      <c r="G25" s="4"/>
      <c r="H25" s="2"/>
      <c r="I25" s="2"/>
      <c r="K25" s="2"/>
      <c r="L25" s="2"/>
      <c r="M25" s="2"/>
      <c r="N25" s="2" t="s">
        <v>45</v>
      </c>
      <c r="O25" s="2" t="s">
        <v>46</v>
      </c>
    </row>
    <row r="26" spans="2:16" s="3" customFormat="1" ht="32.25" customHeight="1" x14ac:dyDescent="0.25">
      <c r="B26" s="382" t="s">
        <v>213</v>
      </c>
      <c r="C26" s="383"/>
      <c r="D26" s="267">
        <v>41791</v>
      </c>
      <c r="E26" s="47"/>
      <c r="F26" s="2"/>
      <c r="G26" s="4"/>
      <c r="H26" s="2"/>
      <c r="I26" s="2"/>
      <c r="K26" s="2"/>
      <c r="L26" s="2"/>
      <c r="M26" s="2"/>
      <c r="N26" s="2" t="s">
        <v>47</v>
      </c>
      <c r="O26" s="2" t="s">
        <v>48</v>
      </c>
    </row>
    <row r="27" spans="2:16" s="3" customFormat="1" ht="28.5" customHeight="1" x14ac:dyDescent="0.25">
      <c r="B27" s="382" t="s">
        <v>280</v>
      </c>
      <c r="C27" s="383"/>
      <c r="D27" s="267">
        <v>42522</v>
      </c>
      <c r="E27" s="86"/>
      <c r="F27" s="2"/>
      <c r="G27" s="4"/>
      <c r="H27" s="2"/>
      <c r="I27" s="2"/>
      <c r="J27" s="2"/>
      <c r="K27" s="2"/>
      <c r="L27" s="2"/>
      <c r="M27" s="2"/>
      <c r="N27" s="2"/>
      <c r="O27" s="2"/>
    </row>
    <row r="28" spans="2:16" s="3" customFormat="1" ht="15.75" thickBot="1" x14ac:dyDescent="0.3">
      <c r="B28" s="145"/>
      <c r="C28" s="85" t="s">
        <v>284</v>
      </c>
      <c r="D28" s="268">
        <v>43160</v>
      </c>
      <c r="E28" s="47"/>
      <c r="F28" s="2"/>
      <c r="G28" s="4"/>
      <c r="H28" s="2"/>
      <c r="I28" s="2"/>
      <c r="J28" s="2"/>
      <c r="K28" s="2"/>
      <c r="L28" s="2"/>
      <c r="M28" s="2"/>
      <c r="N28" s="2"/>
      <c r="O28" s="2"/>
    </row>
    <row r="29" spans="2:16" s="3" customFormat="1" ht="15" x14ac:dyDescent="0.25">
      <c r="B29" s="145"/>
      <c r="C29" s="89"/>
      <c r="D29" s="87"/>
      <c r="E29" s="47"/>
      <c r="F29" s="2"/>
      <c r="G29" s="4"/>
      <c r="H29" s="2"/>
      <c r="I29" s="2"/>
      <c r="J29" s="2"/>
      <c r="K29" s="2"/>
      <c r="L29" s="2"/>
      <c r="M29" s="2"/>
      <c r="N29" s="2"/>
      <c r="O29" s="2"/>
    </row>
    <row r="30" spans="2:16" s="3" customFormat="1" ht="15.75" thickBot="1" x14ac:dyDescent="0.3">
      <c r="B30" s="145"/>
      <c r="C30" s="89"/>
      <c r="D30" s="88" t="s">
        <v>49</v>
      </c>
      <c r="E30" s="47"/>
      <c r="G30" s="2"/>
      <c r="H30" s="4" t="s">
        <v>50</v>
      </c>
      <c r="I30" s="2"/>
      <c r="J30" s="2"/>
      <c r="K30" s="2"/>
      <c r="L30" s="2"/>
      <c r="M30" s="2"/>
      <c r="N30" s="2"/>
      <c r="O30" s="2"/>
      <c r="P30" s="2"/>
    </row>
    <row r="31" spans="2:16" s="3" customFormat="1" ht="99" customHeight="1" thickBot="1" x14ac:dyDescent="0.3">
      <c r="B31" s="145"/>
      <c r="C31" s="89"/>
      <c r="D31" s="17" t="s">
        <v>908</v>
      </c>
      <c r="E31" s="47"/>
      <c r="F31" s="5"/>
      <c r="G31" s="2"/>
      <c r="H31" s="4" t="s">
        <v>51</v>
      </c>
      <c r="I31" s="2"/>
      <c r="J31" s="2"/>
      <c r="K31" s="2"/>
      <c r="L31" s="2"/>
      <c r="M31" s="2"/>
      <c r="N31" s="2"/>
      <c r="O31" s="2"/>
      <c r="P31" s="2"/>
    </row>
    <row r="32" spans="2:16" s="3" customFormat="1" ht="32.25" customHeight="1" thickBot="1" x14ac:dyDescent="0.3">
      <c r="B32" s="382" t="s">
        <v>52</v>
      </c>
      <c r="C32" s="384"/>
      <c r="D32" s="49"/>
      <c r="E32" s="47"/>
      <c r="G32" s="2"/>
      <c r="H32" s="4" t="s">
        <v>53</v>
      </c>
      <c r="I32" s="2"/>
      <c r="J32" s="2"/>
      <c r="K32" s="2"/>
      <c r="L32" s="2"/>
      <c r="M32" s="2"/>
      <c r="N32" s="2"/>
      <c r="O32" s="2"/>
      <c r="P32" s="2"/>
    </row>
    <row r="33" spans="1:16" s="3" customFormat="1" ht="17.25" customHeight="1" thickBot="1" x14ac:dyDescent="0.3">
      <c r="B33" s="145"/>
      <c r="C33" s="89"/>
      <c r="D33" s="269" t="s">
        <v>678</v>
      </c>
      <c r="E33" s="47"/>
      <c r="G33" s="2"/>
      <c r="H33" s="4" t="s">
        <v>54</v>
      </c>
      <c r="I33" s="2"/>
      <c r="J33" s="2"/>
      <c r="K33" s="2"/>
      <c r="L33" s="2"/>
      <c r="M33" s="2"/>
      <c r="N33" s="2"/>
      <c r="O33" s="2"/>
      <c r="P33" s="2"/>
    </row>
    <row r="34" spans="1:16" s="3" customFormat="1" ht="15" x14ac:dyDescent="0.25">
      <c r="B34" s="145"/>
      <c r="C34" s="89"/>
      <c r="D34" s="49"/>
      <c r="E34" s="47"/>
      <c r="F34" s="5"/>
      <c r="G34" s="2"/>
      <c r="H34" s="4" t="s">
        <v>55</v>
      </c>
      <c r="I34" s="2"/>
      <c r="J34" s="2"/>
      <c r="K34" s="2"/>
      <c r="L34" s="2"/>
      <c r="M34" s="2"/>
      <c r="N34" s="2"/>
      <c r="O34" s="2"/>
      <c r="P34" s="2"/>
    </row>
    <row r="35" spans="1:16" s="3" customFormat="1" ht="15" x14ac:dyDescent="0.25">
      <c r="B35" s="145"/>
      <c r="C35" s="149" t="s">
        <v>56</v>
      </c>
      <c r="D35" s="49"/>
      <c r="E35" s="47"/>
      <c r="G35" s="2"/>
      <c r="H35" s="4" t="s">
        <v>57</v>
      </c>
      <c r="I35" s="2"/>
      <c r="J35" s="2"/>
      <c r="K35" s="2"/>
      <c r="L35" s="2"/>
      <c r="M35" s="2"/>
      <c r="N35" s="2"/>
      <c r="O35" s="2"/>
      <c r="P35" s="2"/>
    </row>
    <row r="36" spans="1:16" s="3" customFormat="1" ht="31.5" customHeight="1" thickBot="1" x14ac:dyDescent="0.3">
      <c r="B36" s="382" t="s">
        <v>58</v>
      </c>
      <c r="C36" s="384"/>
      <c r="D36" s="49"/>
      <c r="E36" s="47"/>
      <c r="G36" s="2"/>
      <c r="H36" s="4" t="s">
        <v>59</v>
      </c>
      <c r="I36" s="2"/>
      <c r="J36" s="2"/>
      <c r="K36" s="2"/>
      <c r="L36" s="2"/>
      <c r="M36" s="2"/>
      <c r="N36" s="2"/>
      <c r="O36" s="2"/>
      <c r="P36" s="2"/>
    </row>
    <row r="37" spans="1:16" s="3" customFormat="1" ht="15" x14ac:dyDescent="0.25">
      <c r="B37" s="145"/>
      <c r="C37" s="89" t="s">
        <v>60</v>
      </c>
      <c r="D37" s="18" t="s">
        <v>679</v>
      </c>
      <c r="E37" s="47"/>
      <c r="G37" s="2"/>
      <c r="H37" s="4" t="s">
        <v>61</v>
      </c>
      <c r="I37" s="2"/>
      <c r="J37" s="2"/>
      <c r="K37" s="2"/>
      <c r="L37" s="2"/>
      <c r="M37" s="2"/>
      <c r="N37" s="2"/>
      <c r="O37" s="2"/>
      <c r="P37" s="2"/>
    </row>
    <row r="38" spans="1:16" s="3" customFormat="1" ht="15" x14ac:dyDescent="0.25">
      <c r="B38" s="145"/>
      <c r="C38" s="89" t="s">
        <v>62</v>
      </c>
      <c r="D38" s="270" t="s">
        <v>680</v>
      </c>
      <c r="E38" s="47"/>
      <c r="G38" s="2"/>
      <c r="H38" s="4" t="s">
        <v>63</v>
      </c>
      <c r="I38" s="2"/>
      <c r="J38" s="2"/>
      <c r="K38" s="2"/>
      <c r="L38" s="2"/>
      <c r="M38" s="2"/>
      <c r="N38" s="2"/>
      <c r="O38" s="2"/>
      <c r="P38" s="2"/>
    </row>
    <row r="39" spans="1:16" s="3" customFormat="1" ht="15.75" thickBot="1" x14ac:dyDescent="0.3">
      <c r="B39" s="145"/>
      <c r="C39" s="89" t="s">
        <v>64</v>
      </c>
      <c r="D39" s="19"/>
      <c r="E39" s="47"/>
      <c r="G39" s="2"/>
      <c r="H39" s="4" t="s">
        <v>65</v>
      </c>
      <c r="I39" s="2"/>
      <c r="J39" s="2"/>
      <c r="K39" s="2"/>
      <c r="L39" s="2"/>
      <c r="M39" s="2"/>
      <c r="N39" s="2"/>
      <c r="O39" s="2"/>
      <c r="P39" s="2"/>
    </row>
    <row r="40" spans="1:16" s="3" customFormat="1" ht="15" customHeight="1" thickBot="1" x14ac:dyDescent="0.3">
      <c r="B40" s="145"/>
      <c r="C40" s="85" t="s">
        <v>208</v>
      </c>
      <c r="D40" s="49"/>
      <c r="E40" s="47"/>
      <c r="G40" s="2"/>
      <c r="H40" s="4" t="s">
        <v>66</v>
      </c>
      <c r="I40" s="2"/>
      <c r="J40" s="2"/>
      <c r="K40" s="2"/>
      <c r="L40" s="2"/>
      <c r="M40" s="2"/>
      <c r="N40" s="2"/>
      <c r="O40" s="2"/>
      <c r="P40" s="2"/>
    </row>
    <row r="41" spans="1:16" s="3" customFormat="1" ht="15" x14ac:dyDescent="0.25">
      <c r="B41" s="145"/>
      <c r="C41" s="89" t="s">
        <v>60</v>
      </c>
      <c r="D41" s="18" t="s">
        <v>681</v>
      </c>
      <c r="E41" s="47"/>
      <c r="G41" s="2"/>
      <c r="H41" s="4" t="s">
        <v>67</v>
      </c>
      <c r="I41" s="2"/>
      <c r="J41" s="2"/>
      <c r="K41" s="2"/>
      <c r="L41" s="2"/>
      <c r="M41" s="2"/>
      <c r="N41" s="2"/>
      <c r="O41" s="2"/>
      <c r="P41" s="2"/>
    </row>
    <row r="42" spans="1:16" s="3" customFormat="1" ht="15" x14ac:dyDescent="0.25">
      <c r="B42" s="145"/>
      <c r="C42" s="89" t="s">
        <v>62</v>
      </c>
      <c r="D42" s="270" t="s">
        <v>682</v>
      </c>
      <c r="E42" s="47"/>
      <c r="G42" s="2"/>
      <c r="H42" s="4" t="s">
        <v>68</v>
      </c>
      <c r="I42" s="2"/>
      <c r="J42" s="2"/>
      <c r="K42" s="2"/>
      <c r="L42" s="2"/>
      <c r="M42" s="2"/>
      <c r="N42" s="2"/>
      <c r="O42" s="2"/>
      <c r="P42" s="2"/>
    </row>
    <row r="43" spans="1:16" s="3" customFormat="1" ht="15.75" thickBot="1" x14ac:dyDescent="0.3">
      <c r="B43" s="145"/>
      <c r="C43" s="89" t="s">
        <v>64</v>
      </c>
      <c r="D43" s="19"/>
      <c r="E43" s="47"/>
      <c r="G43" s="2"/>
      <c r="H43" s="4" t="s">
        <v>69</v>
      </c>
      <c r="I43" s="2"/>
      <c r="J43" s="2"/>
      <c r="K43" s="2"/>
      <c r="L43" s="2"/>
      <c r="M43" s="2"/>
      <c r="N43" s="2"/>
      <c r="O43" s="2"/>
      <c r="P43" s="2"/>
    </row>
    <row r="44" spans="1:16" s="3" customFormat="1" ht="15.75" thickBot="1" x14ac:dyDescent="0.3">
      <c r="B44" s="145"/>
      <c r="C44" s="85" t="s">
        <v>282</v>
      </c>
      <c r="D44" s="49"/>
      <c r="E44" s="47"/>
      <c r="G44" s="2"/>
      <c r="H44" s="4" t="s">
        <v>70</v>
      </c>
      <c r="I44" s="2"/>
      <c r="J44" s="2"/>
      <c r="K44" s="2"/>
      <c r="L44" s="2"/>
      <c r="M44" s="2"/>
      <c r="N44" s="2"/>
      <c r="O44" s="2"/>
      <c r="P44" s="2"/>
    </row>
    <row r="45" spans="1:16" s="3" customFormat="1" ht="15" x14ac:dyDescent="0.25">
      <c r="B45" s="145"/>
      <c r="C45" s="89" t="s">
        <v>60</v>
      </c>
      <c r="D45" s="18" t="s">
        <v>686</v>
      </c>
      <c r="E45" s="47"/>
      <c r="G45" s="2"/>
      <c r="H45" s="4" t="s">
        <v>71</v>
      </c>
      <c r="I45" s="2"/>
      <c r="J45" s="2"/>
      <c r="K45" s="2"/>
      <c r="L45" s="2"/>
      <c r="M45" s="2"/>
      <c r="N45" s="2"/>
      <c r="O45" s="2"/>
      <c r="P45" s="2"/>
    </row>
    <row r="46" spans="1:16" s="3" customFormat="1" ht="15" x14ac:dyDescent="0.25">
      <c r="B46" s="145"/>
      <c r="C46" s="89" t="s">
        <v>62</v>
      </c>
      <c r="D46" s="271" t="s">
        <v>685</v>
      </c>
      <c r="E46" s="47"/>
      <c r="G46" s="2"/>
      <c r="H46" s="4" t="s">
        <v>72</v>
      </c>
      <c r="I46" s="2"/>
      <c r="J46" s="2"/>
      <c r="K46" s="2"/>
      <c r="L46" s="2"/>
      <c r="M46" s="2"/>
      <c r="N46" s="2"/>
      <c r="O46" s="2"/>
      <c r="P46" s="2"/>
    </row>
    <row r="47" spans="1:16" ht="15.75" thickBot="1" x14ac:dyDescent="0.3">
      <c r="A47" s="3"/>
      <c r="B47" s="145"/>
      <c r="C47" s="89" t="s">
        <v>64</v>
      </c>
      <c r="D47" s="19"/>
      <c r="E47" s="47"/>
      <c r="H47" s="4" t="s">
        <v>73</v>
      </c>
    </row>
    <row r="48" spans="1:16" ht="15.75" thickBot="1" x14ac:dyDescent="0.3">
      <c r="B48" s="145"/>
      <c r="C48" s="85" t="s">
        <v>207</v>
      </c>
      <c r="D48" s="49"/>
      <c r="E48" s="47"/>
      <c r="H48" s="4" t="s">
        <v>74</v>
      </c>
    </row>
    <row r="49" spans="2:8" ht="15" x14ac:dyDescent="0.25">
      <c r="B49" s="145"/>
      <c r="C49" s="89" t="s">
        <v>60</v>
      </c>
      <c r="D49" s="18" t="s">
        <v>683</v>
      </c>
      <c r="E49" s="47"/>
      <c r="H49" s="4" t="s">
        <v>75</v>
      </c>
    </row>
    <row r="50" spans="2:8" ht="15" x14ac:dyDescent="0.25">
      <c r="B50" s="145"/>
      <c r="C50" s="89" t="s">
        <v>62</v>
      </c>
      <c r="D50" s="270" t="s">
        <v>684</v>
      </c>
      <c r="E50" s="47"/>
      <c r="H50" s="4" t="s">
        <v>76</v>
      </c>
    </row>
    <row r="51" spans="2:8" ht="15.75" thickBot="1" x14ac:dyDescent="0.3">
      <c r="B51" s="145"/>
      <c r="C51" s="89" t="s">
        <v>64</v>
      </c>
      <c r="D51" s="19"/>
      <c r="E51" s="47"/>
      <c r="H51" s="4" t="s">
        <v>77</v>
      </c>
    </row>
    <row r="52" spans="2:8" ht="15.75" thickBot="1" x14ac:dyDescent="0.3">
      <c r="B52" s="145"/>
      <c r="C52" s="85" t="s">
        <v>207</v>
      </c>
      <c r="D52" s="49"/>
      <c r="E52" s="47"/>
      <c r="H52" s="4" t="s">
        <v>78</v>
      </c>
    </row>
    <row r="53" spans="2:8" ht="15" x14ac:dyDescent="0.25">
      <c r="B53" s="145"/>
      <c r="C53" s="89" t="s">
        <v>60</v>
      </c>
      <c r="D53" s="18"/>
      <c r="E53" s="47"/>
      <c r="H53" s="4" t="s">
        <v>79</v>
      </c>
    </row>
    <row r="54" spans="2:8" ht="15" x14ac:dyDescent="0.25">
      <c r="B54" s="145"/>
      <c r="C54" s="89" t="s">
        <v>62</v>
      </c>
      <c r="D54" s="16"/>
      <c r="E54" s="47"/>
      <c r="H54" s="4" t="s">
        <v>80</v>
      </c>
    </row>
    <row r="55" spans="2:8" ht="15.75" thickBot="1" x14ac:dyDescent="0.3">
      <c r="B55" s="145"/>
      <c r="C55" s="89" t="s">
        <v>64</v>
      </c>
      <c r="D55" s="19"/>
      <c r="E55" s="47"/>
      <c r="H55" s="4" t="s">
        <v>81</v>
      </c>
    </row>
    <row r="56" spans="2:8" ht="15.75" thickBot="1" x14ac:dyDescent="0.3">
      <c r="B56" s="145"/>
      <c r="C56" s="85" t="s">
        <v>207</v>
      </c>
      <c r="D56" s="49"/>
      <c r="E56" s="47"/>
      <c r="H56" s="4" t="s">
        <v>82</v>
      </c>
    </row>
    <row r="57" spans="2:8" ht="15" x14ac:dyDescent="0.25">
      <c r="B57" s="145"/>
      <c r="C57" s="89" t="s">
        <v>60</v>
      </c>
      <c r="D57" s="18"/>
      <c r="E57" s="47"/>
      <c r="H57" s="4" t="s">
        <v>83</v>
      </c>
    </row>
    <row r="58" spans="2:8" x14ac:dyDescent="0.25">
      <c r="B58" s="145"/>
      <c r="C58" s="89" t="s">
        <v>62</v>
      </c>
      <c r="D58" s="16"/>
      <c r="E58" s="47"/>
      <c r="H58" s="4" t="s">
        <v>84</v>
      </c>
    </row>
    <row r="59" spans="2:8" ht="14.4" thickBot="1" x14ac:dyDescent="0.3">
      <c r="B59" s="145"/>
      <c r="C59" s="89" t="s">
        <v>64</v>
      </c>
      <c r="D59" s="19"/>
      <c r="E59" s="47"/>
      <c r="H59" s="4" t="s">
        <v>85</v>
      </c>
    </row>
    <row r="60" spans="2:8" ht="14.4" thickBot="1" x14ac:dyDescent="0.3">
      <c r="B60" s="150"/>
      <c r="C60" s="151"/>
      <c r="D60" s="90"/>
      <c r="E60" s="59"/>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6">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 type="list" allowBlank="1" showInputMessage="1" showErrorMessage="1" sqref="D18:D19">
      <formula1>$J$15:$J$175</formula1>
    </dataValidation>
  </dataValidations>
  <hyperlinks>
    <hyperlink ref="D33" r:id="rId1"/>
    <hyperlink ref="D38" r:id="rId2"/>
    <hyperlink ref="D42" r:id="rId3"/>
    <hyperlink ref="D50" r:id="rId4"/>
    <hyperlink ref="D46" r:id="rId5" display="mailto:ehabimana@minirena.gov.rw"/>
  </hyperlinks>
  <pageMargins left="0.7" right="0.7" top="0.75" bottom="0.75" header="0.3" footer="0.3"/>
  <pageSetup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4"/>
  <sheetViews>
    <sheetView topLeftCell="C74" workbookViewId="0">
      <selection activeCell="O31" sqref="O31"/>
    </sheetView>
  </sheetViews>
  <sheetFormatPr defaultColWidth="9.109375" defaultRowHeight="13.8" x14ac:dyDescent="0.25"/>
  <cols>
    <col min="1" max="1" width="1.44140625" style="21" customWidth="1"/>
    <col min="2" max="2" width="1.5546875" style="20" customWidth="1"/>
    <col min="3" max="3" width="10.33203125" style="20" customWidth="1"/>
    <col min="4" max="4" width="21" style="20" customWidth="1"/>
    <col min="5" max="5" width="27.5546875" style="21" customWidth="1"/>
    <col min="6" max="6" width="22.6640625" style="21" customWidth="1"/>
    <col min="7" max="7" width="13.5546875" style="21" customWidth="1"/>
    <col min="8" max="8" width="1.109375" style="21" customWidth="1"/>
    <col min="9" max="9" width="1.44140625" style="21" customWidth="1"/>
    <col min="10" max="10" width="9.109375" style="21"/>
    <col min="11" max="13" width="18.109375" style="21" customWidth="1"/>
    <col min="14" max="14" width="18.33203125" style="21" customWidth="1"/>
    <col min="15" max="15" width="9.33203125" style="21" customWidth="1"/>
    <col min="16" max="16384" width="9.109375" style="21"/>
  </cols>
  <sheetData>
    <row r="1" spans="2:15" ht="15.75" thickBot="1" x14ac:dyDescent="0.3"/>
    <row r="2" spans="2:15" ht="15.75" thickBot="1" x14ac:dyDescent="0.3">
      <c r="B2" s="68"/>
      <c r="C2" s="69"/>
      <c r="D2" s="69"/>
      <c r="E2" s="70"/>
      <c r="F2" s="70"/>
      <c r="G2" s="70"/>
      <c r="H2" s="71"/>
    </row>
    <row r="3" spans="2:15" ht="21" thickBot="1" x14ac:dyDescent="0.35">
      <c r="B3" s="72"/>
      <c r="C3" s="394" t="s">
        <v>237</v>
      </c>
      <c r="D3" s="395"/>
      <c r="E3" s="395"/>
      <c r="F3" s="395"/>
      <c r="G3" s="396"/>
      <c r="H3" s="73"/>
    </row>
    <row r="4" spans="2:15" ht="15" x14ac:dyDescent="0.25">
      <c r="B4" s="401"/>
      <c r="C4" s="402"/>
      <c r="D4" s="402"/>
      <c r="E4" s="402"/>
      <c r="F4" s="402"/>
      <c r="G4" s="75"/>
      <c r="H4" s="73"/>
    </row>
    <row r="5" spans="2:15" ht="15" x14ac:dyDescent="0.25">
      <c r="B5" s="74"/>
      <c r="C5" s="400"/>
      <c r="D5" s="400"/>
      <c r="E5" s="400"/>
      <c r="F5" s="400"/>
      <c r="G5" s="75"/>
      <c r="H5" s="73"/>
    </row>
    <row r="6" spans="2:15" ht="15" x14ac:dyDescent="0.25">
      <c r="B6" s="74"/>
      <c r="C6" s="48"/>
      <c r="D6" s="53"/>
      <c r="E6" s="49"/>
      <c r="F6" s="75"/>
      <c r="G6" s="75"/>
      <c r="H6" s="73"/>
    </row>
    <row r="7" spans="2:15" ht="15" x14ac:dyDescent="0.25">
      <c r="B7" s="74"/>
      <c r="C7" s="390" t="s">
        <v>236</v>
      </c>
      <c r="D7" s="390"/>
      <c r="E7" s="50"/>
      <c r="F7" s="75"/>
      <c r="G7" s="75"/>
      <c r="H7" s="73"/>
    </row>
    <row r="8" spans="2:15" ht="27.75" customHeight="1" thickBot="1" x14ac:dyDescent="0.3">
      <c r="B8" s="74"/>
      <c r="C8" s="408" t="s">
        <v>251</v>
      </c>
      <c r="D8" s="408"/>
      <c r="E8" s="408"/>
      <c r="F8" s="408"/>
      <c r="G8" s="75"/>
      <c r="H8" s="73"/>
    </row>
    <row r="9" spans="2:15" ht="50.1" customHeight="1" thickBot="1" x14ac:dyDescent="0.3">
      <c r="B9" s="74"/>
      <c r="C9" s="390" t="s">
        <v>958</v>
      </c>
      <c r="D9" s="390"/>
      <c r="E9" s="404">
        <v>5380861</v>
      </c>
      <c r="F9" s="405"/>
      <c r="G9" s="75"/>
      <c r="H9" s="73"/>
      <c r="K9" s="22"/>
    </row>
    <row r="10" spans="2:15" ht="99.9" customHeight="1" thickBot="1" x14ac:dyDescent="0.3">
      <c r="B10" s="74"/>
      <c r="C10" s="390" t="s">
        <v>238</v>
      </c>
      <c r="D10" s="390"/>
      <c r="E10" s="406" t="s">
        <v>988</v>
      </c>
      <c r="F10" s="407"/>
      <c r="G10" s="75"/>
      <c r="H10" s="73"/>
    </row>
    <row r="11" spans="2:15" ht="15.75" thickBot="1" x14ac:dyDescent="0.3">
      <c r="B11" s="74"/>
      <c r="C11" s="53"/>
      <c r="D11" s="53"/>
      <c r="E11" s="75"/>
      <c r="F11" s="75"/>
      <c r="G11" s="75"/>
      <c r="H11" s="73"/>
    </row>
    <row r="12" spans="2:15" ht="18.75" customHeight="1" thickBot="1" x14ac:dyDescent="0.3">
      <c r="B12" s="74"/>
      <c r="C12" s="390" t="s">
        <v>314</v>
      </c>
      <c r="D12" s="390"/>
      <c r="E12" s="404"/>
      <c r="F12" s="405"/>
      <c r="G12" s="75"/>
      <c r="H12" s="73"/>
      <c r="K12" s="314"/>
    </row>
    <row r="13" spans="2:15" ht="15" customHeight="1" x14ac:dyDescent="0.25">
      <c r="B13" s="74"/>
      <c r="C13" s="403" t="s">
        <v>313</v>
      </c>
      <c r="D13" s="403"/>
      <c r="E13" s="403"/>
      <c r="F13" s="403"/>
      <c r="G13" s="75"/>
      <c r="H13" s="73"/>
      <c r="K13" s="315"/>
    </row>
    <row r="14" spans="2:15" ht="15" customHeight="1" x14ac:dyDescent="0.25">
      <c r="B14" s="74"/>
      <c r="C14" s="162"/>
      <c r="D14" s="162"/>
      <c r="E14" s="162"/>
      <c r="F14" s="162"/>
      <c r="G14" s="75"/>
      <c r="H14" s="73"/>
      <c r="K14" s="314"/>
    </row>
    <row r="15" spans="2:15" ht="15.75" thickBot="1" x14ac:dyDescent="0.3">
      <c r="B15" s="74"/>
      <c r="C15" s="390" t="s">
        <v>218</v>
      </c>
      <c r="D15" s="390"/>
      <c r="E15" s="75"/>
      <c r="F15" s="75"/>
      <c r="G15" s="75"/>
      <c r="H15" s="73"/>
      <c r="J15" s="22"/>
      <c r="K15" s="315"/>
      <c r="L15" s="22"/>
      <c r="M15" s="22"/>
      <c r="N15" s="22"/>
      <c r="O15" s="22"/>
    </row>
    <row r="16" spans="2:15" ht="50.1" customHeight="1" x14ac:dyDescent="0.25">
      <c r="B16" s="74"/>
      <c r="C16" s="390" t="s">
        <v>290</v>
      </c>
      <c r="D16" s="390"/>
      <c r="E16" s="152" t="s">
        <v>219</v>
      </c>
      <c r="F16" s="153" t="s">
        <v>220</v>
      </c>
      <c r="G16" s="75"/>
      <c r="H16" s="73"/>
      <c r="J16" s="22"/>
      <c r="K16" s="23"/>
      <c r="L16" s="23"/>
      <c r="M16" s="23"/>
      <c r="N16" s="23"/>
      <c r="O16" s="22"/>
    </row>
    <row r="17" spans="2:15" ht="45" x14ac:dyDescent="0.25">
      <c r="B17" s="74"/>
      <c r="C17" s="53"/>
      <c r="D17" s="53"/>
      <c r="E17" s="316" t="s">
        <v>913</v>
      </c>
      <c r="F17" s="375">
        <v>91526</v>
      </c>
      <c r="G17" s="75"/>
      <c r="H17" s="73"/>
      <c r="J17" s="22"/>
      <c r="K17" s="24"/>
      <c r="L17" s="24"/>
      <c r="M17" s="24"/>
      <c r="N17" s="24"/>
      <c r="O17" s="22"/>
    </row>
    <row r="18" spans="2:15" ht="45" x14ac:dyDescent="0.25">
      <c r="B18" s="74"/>
      <c r="C18" s="53"/>
      <c r="D18" s="53"/>
      <c r="E18" s="316" t="s">
        <v>688</v>
      </c>
      <c r="F18" s="376">
        <v>2655031</v>
      </c>
      <c r="G18" s="75"/>
      <c r="H18" s="73"/>
      <c r="J18" s="22"/>
      <c r="K18" s="313"/>
      <c r="L18" s="24"/>
      <c r="M18" s="24"/>
      <c r="N18" s="24"/>
      <c r="O18" s="22"/>
    </row>
    <row r="19" spans="2:15" ht="105" x14ac:dyDescent="0.25">
      <c r="B19" s="74"/>
      <c r="C19" s="53"/>
      <c r="D19" s="53"/>
      <c r="E19" s="316" t="s">
        <v>689</v>
      </c>
      <c r="F19" s="377">
        <v>4112</v>
      </c>
      <c r="G19" s="75" t="s">
        <v>914</v>
      </c>
      <c r="H19" s="73"/>
      <c r="J19" s="22"/>
      <c r="K19" s="24"/>
      <c r="L19" s="24"/>
      <c r="M19" s="24"/>
      <c r="N19" s="24"/>
      <c r="O19" s="22"/>
    </row>
    <row r="20" spans="2:15" ht="75" x14ac:dyDescent="0.25">
      <c r="B20" s="74"/>
      <c r="C20" s="53"/>
      <c r="D20" s="53"/>
      <c r="E20" s="316" t="s">
        <v>690</v>
      </c>
      <c r="F20" s="377">
        <v>2754</v>
      </c>
      <c r="G20" s="75"/>
      <c r="H20" s="73"/>
      <c r="J20" s="22"/>
      <c r="K20" s="24"/>
      <c r="L20" s="24"/>
      <c r="M20" s="24"/>
      <c r="N20" s="24"/>
      <c r="O20" s="22"/>
    </row>
    <row r="21" spans="2:15" ht="105" x14ac:dyDescent="0.25">
      <c r="B21" s="74"/>
      <c r="C21" s="53"/>
      <c r="D21" s="53"/>
      <c r="E21" s="316" t="s">
        <v>691</v>
      </c>
      <c r="F21" s="378">
        <v>3250</v>
      </c>
      <c r="G21" s="75"/>
      <c r="H21" s="73"/>
      <c r="J21" s="22"/>
      <c r="K21" s="24"/>
      <c r="L21" s="24"/>
      <c r="M21" s="24"/>
      <c r="N21" s="24"/>
      <c r="O21" s="22"/>
    </row>
    <row r="22" spans="2:15" ht="45" x14ac:dyDescent="0.25">
      <c r="B22" s="74"/>
      <c r="C22" s="53"/>
      <c r="D22" s="53"/>
      <c r="E22" s="316" t="s">
        <v>692</v>
      </c>
      <c r="F22" s="377">
        <v>15704</v>
      </c>
      <c r="G22" s="75"/>
      <c r="H22" s="73"/>
      <c r="J22" s="22"/>
      <c r="K22" s="24"/>
      <c r="L22" s="24"/>
      <c r="M22" s="24"/>
      <c r="N22" s="24"/>
      <c r="O22" s="22"/>
    </row>
    <row r="23" spans="2:15" ht="90" x14ac:dyDescent="0.25">
      <c r="B23" s="74"/>
      <c r="C23" s="53"/>
      <c r="D23" s="53"/>
      <c r="E23" s="316" t="s">
        <v>693</v>
      </c>
      <c r="F23" s="377">
        <v>11046</v>
      </c>
      <c r="G23" s="75"/>
      <c r="H23" s="73"/>
      <c r="J23" s="22"/>
      <c r="K23" s="24"/>
      <c r="L23" s="24"/>
      <c r="M23" s="24"/>
      <c r="N23" s="24"/>
      <c r="O23" s="22"/>
    </row>
    <row r="24" spans="2:15" ht="60" x14ac:dyDescent="0.25">
      <c r="B24" s="74"/>
      <c r="C24" s="53"/>
      <c r="D24" s="53"/>
      <c r="E24" s="316" t="s">
        <v>694</v>
      </c>
      <c r="F24" s="379">
        <v>2349424</v>
      </c>
      <c r="G24" s="75"/>
      <c r="H24" s="73"/>
      <c r="J24" s="22"/>
      <c r="K24" s="24"/>
      <c r="L24" s="24"/>
      <c r="M24" s="24"/>
      <c r="N24" s="24"/>
      <c r="O24" s="22"/>
    </row>
    <row r="25" spans="2:15" ht="75" x14ac:dyDescent="0.25">
      <c r="B25" s="74"/>
      <c r="C25" s="53"/>
      <c r="D25" s="53"/>
      <c r="E25" s="316" t="s">
        <v>695</v>
      </c>
      <c r="F25" s="377">
        <v>9419</v>
      </c>
      <c r="G25" s="75"/>
      <c r="H25" s="73"/>
      <c r="J25" s="22"/>
      <c r="K25" s="24"/>
      <c r="L25" s="24"/>
      <c r="M25" s="24"/>
      <c r="N25" s="24"/>
      <c r="O25" s="22"/>
    </row>
    <row r="26" spans="2:15" ht="75" x14ac:dyDescent="0.25">
      <c r="B26" s="74"/>
      <c r="C26" s="53"/>
      <c r="D26" s="53"/>
      <c r="E26" s="317" t="s">
        <v>696</v>
      </c>
      <c r="F26" s="379">
        <v>46243</v>
      </c>
      <c r="G26" s="75"/>
      <c r="H26" s="73"/>
      <c r="J26" s="22"/>
      <c r="K26" s="24"/>
      <c r="L26" s="24"/>
      <c r="M26" s="24"/>
      <c r="N26" s="24"/>
      <c r="O26" s="22"/>
    </row>
    <row r="27" spans="2:15" ht="90" x14ac:dyDescent="0.25">
      <c r="B27" s="74"/>
      <c r="C27" s="53"/>
      <c r="D27" s="53"/>
      <c r="E27" s="317" t="s">
        <v>697</v>
      </c>
      <c r="F27" s="379">
        <v>14249</v>
      </c>
      <c r="G27" s="75"/>
      <c r="H27" s="73"/>
      <c r="J27" s="22"/>
      <c r="K27" s="24"/>
      <c r="L27" s="24"/>
      <c r="M27" s="24"/>
      <c r="N27" s="24"/>
      <c r="O27" s="22"/>
    </row>
    <row r="28" spans="2:15" ht="90.75" thickBot="1" x14ac:dyDescent="0.3">
      <c r="B28" s="74"/>
      <c r="C28" s="53"/>
      <c r="D28" s="53"/>
      <c r="E28" s="317" t="s">
        <v>698</v>
      </c>
      <c r="F28" s="377">
        <v>17951.341701534169</v>
      </c>
      <c r="G28" s="75"/>
      <c r="H28" s="73"/>
      <c r="J28" s="22"/>
      <c r="K28" s="24"/>
      <c r="L28" s="24"/>
      <c r="M28" s="24"/>
      <c r="N28" s="24"/>
      <c r="O28" s="22"/>
    </row>
    <row r="29" spans="2:15" ht="15" x14ac:dyDescent="0.25">
      <c r="B29" s="74"/>
      <c r="C29" s="53"/>
      <c r="D29" s="53"/>
      <c r="E29" s="318" t="s">
        <v>699</v>
      </c>
      <c r="F29" s="326">
        <v>215452.3709902371</v>
      </c>
      <c r="G29" s="75"/>
      <c r="H29" s="73"/>
      <c r="J29" s="22"/>
      <c r="K29" s="313"/>
      <c r="L29" s="24"/>
      <c r="M29" s="24"/>
      <c r="N29" s="24"/>
      <c r="O29" s="22"/>
    </row>
    <row r="30" spans="2:15" ht="15.75" thickBot="1" x14ac:dyDescent="0.3">
      <c r="B30" s="74"/>
      <c r="C30" s="53"/>
      <c r="D30" s="53"/>
      <c r="E30" s="319" t="s">
        <v>898</v>
      </c>
      <c r="F30" s="312">
        <v>64765.790794979082</v>
      </c>
      <c r="G30" s="75"/>
      <c r="H30" s="73"/>
      <c r="J30" s="22"/>
      <c r="K30" s="24"/>
      <c r="L30" s="24"/>
      <c r="M30" s="24"/>
      <c r="N30" s="24"/>
      <c r="O30" s="22"/>
    </row>
    <row r="31" spans="2:15" ht="15.75" thickBot="1" x14ac:dyDescent="0.3">
      <c r="B31" s="74"/>
      <c r="C31" s="53"/>
      <c r="D31" s="53"/>
      <c r="E31" s="319" t="s">
        <v>700</v>
      </c>
      <c r="F31" s="312">
        <v>6582.9846582984655</v>
      </c>
      <c r="G31" s="75"/>
      <c r="H31" s="73"/>
      <c r="J31" s="22"/>
      <c r="K31" s="313"/>
      <c r="L31" s="24"/>
      <c r="M31" s="24"/>
      <c r="N31" s="24"/>
      <c r="O31" s="22"/>
    </row>
    <row r="32" spans="2:15" ht="15" x14ac:dyDescent="0.25">
      <c r="B32" s="74"/>
      <c r="C32" s="53"/>
      <c r="D32" s="53"/>
      <c r="E32" s="320" t="s">
        <v>701</v>
      </c>
      <c r="F32" s="326">
        <v>15333.962343096233</v>
      </c>
      <c r="G32" s="75"/>
      <c r="H32" s="73"/>
      <c r="J32" s="22"/>
      <c r="K32" s="24"/>
      <c r="L32" s="24"/>
      <c r="M32" s="24"/>
      <c r="N32" s="24"/>
      <c r="O32" s="22"/>
    </row>
    <row r="33" spans="2:15" ht="15" x14ac:dyDescent="0.25">
      <c r="B33" s="74"/>
      <c r="C33" s="53"/>
      <c r="D33" s="53"/>
      <c r="E33" s="320" t="s">
        <v>702</v>
      </c>
      <c r="F33" s="312">
        <v>71.129707112970706</v>
      </c>
      <c r="G33" s="75"/>
      <c r="H33" s="73"/>
      <c r="J33" s="22"/>
      <c r="K33" s="313"/>
      <c r="L33" s="24"/>
      <c r="M33" s="24"/>
      <c r="N33" s="24"/>
      <c r="O33" s="22"/>
    </row>
    <row r="34" spans="2:15" ht="15.75" thickBot="1" x14ac:dyDescent="0.3">
      <c r="B34" s="74"/>
      <c r="C34" s="53"/>
      <c r="D34" s="53"/>
      <c r="E34" s="321" t="s">
        <v>703</v>
      </c>
      <c r="F34" s="328">
        <f>SUM(F17:F33)</f>
        <v>5522915.5801952574</v>
      </c>
      <c r="G34" s="75"/>
      <c r="H34" s="73"/>
      <c r="J34" s="22"/>
      <c r="K34" s="24"/>
      <c r="L34" s="24"/>
      <c r="M34" s="24"/>
      <c r="N34" s="24"/>
      <c r="O34" s="22"/>
    </row>
    <row r="35" spans="2:15" ht="15.75" thickBot="1" x14ac:dyDescent="0.3">
      <c r="B35" s="74"/>
      <c r="C35" s="53"/>
      <c r="D35" s="53"/>
      <c r="E35" s="321" t="s">
        <v>704</v>
      </c>
      <c r="F35" s="325"/>
      <c r="G35" s="75"/>
      <c r="H35" s="73"/>
      <c r="J35" s="22"/>
      <c r="K35" s="313"/>
      <c r="L35" s="24"/>
      <c r="M35" s="24"/>
      <c r="N35" s="24"/>
      <c r="O35" s="22"/>
    </row>
    <row r="36" spans="2:15" ht="30" x14ac:dyDescent="0.25">
      <c r="B36" s="74"/>
      <c r="C36" s="53"/>
      <c r="D36" s="53"/>
      <c r="E36" s="322" t="s">
        <v>705</v>
      </c>
      <c r="F36" s="311">
        <v>18721</v>
      </c>
      <c r="G36" s="75"/>
      <c r="H36" s="73"/>
      <c r="J36" s="22"/>
      <c r="K36" s="24"/>
      <c r="L36" s="24"/>
      <c r="M36" s="24"/>
      <c r="N36" s="24"/>
      <c r="O36" s="22"/>
    </row>
    <row r="37" spans="2:15" ht="30" x14ac:dyDescent="0.25">
      <c r="B37" s="74"/>
      <c r="C37" s="53"/>
      <c r="D37" s="53"/>
      <c r="E37" s="322" t="s">
        <v>706</v>
      </c>
      <c r="F37" s="311">
        <v>20694</v>
      </c>
      <c r="G37" s="75"/>
      <c r="H37" s="73"/>
      <c r="J37" s="22"/>
      <c r="K37" s="313"/>
      <c r="L37" s="24"/>
      <c r="M37" s="24"/>
      <c r="N37" s="24"/>
      <c r="O37" s="22"/>
    </row>
    <row r="38" spans="2:15" ht="30" x14ac:dyDescent="0.25">
      <c r="B38" s="74"/>
      <c r="C38" s="53"/>
      <c r="D38" s="53"/>
      <c r="E38" s="322" t="s">
        <v>911</v>
      </c>
      <c r="F38" s="311">
        <v>1693</v>
      </c>
      <c r="G38" s="75"/>
      <c r="H38" s="73"/>
      <c r="J38" s="22"/>
      <c r="K38" s="24"/>
      <c r="L38" s="24"/>
      <c r="M38" s="24"/>
      <c r="N38" s="24"/>
      <c r="O38" s="22"/>
    </row>
    <row r="39" spans="2:15" ht="15" x14ac:dyDescent="0.25">
      <c r="B39" s="74"/>
      <c r="C39" s="53"/>
      <c r="D39" s="53"/>
      <c r="E39" s="322" t="s">
        <v>910</v>
      </c>
      <c r="F39" s="312">
        <v>0</v>
      </c>
      <c r="G39" s="75"/>
      <c r="H39" s="73"/>
      <c r="J39" s="22"/>
      <c r="K39" s="313"/>
      <c r="L39" s="24"/>
      <c r="M39" s="24"/>
      <c r="N39" s="24"/>
      <c r="O39" s="22"/>
    </row>
    <row r="40" spans="2:15" ht="30" x14ac:dyDescent="0.25">
      <c r="B40" s="74"/>
      <c r="C40" s="53"/>
      <c r="D40" s="53"/>
      <c r="E40" s="322" t="s">
        <v>909</v>
      </c>
      <c r="F40" s="311">
        <v>39762</v>
      </c>
      <c r="G40" s="75"/>
      <c r="H40" s="73"/>
      <c r="J40" s="22"/>
      <c r="K40" s="24"/>
      <c r="L40" s="24"/>
      <c r="M40" s="24"/>
      <c r="N40" s="24"/>
      <c r="O40" s="22"/>
    </row>
    <row r="41" spans="2:15" ht="15" x14ac:dyDescent="0.25">
      <c r="B41" s="74"/>
      <c r="C41" s="53"/>
      <c r="D41" s="53"/>
      <c r="E41" s="323" t="s">
        <v>707</v>
      </c>
      <c r="F41" s="327">
        <f>F36+F37+F38+F39+F40</f>
        <v>80870</v>
      </c>
      <c r="G41" s="75"/>
      <c r="H41" s="73"/>
      <c r="J41" s="22"/>
      <c r="K41" s="24"/>
      <c r="L41" s="24"/>
      <c r="M41" s="24"/>
      <c r="N41" s="24"/>
      <c r="O41" s="22"/>
    </row>
    <row r="42" spans="2:15" ht="15" x14ac:dyDescent="0.25">
      <c r="B42" s="74"/>
      <c r="C42" s="53"/>
      <c r="D42" s="53"/>
      <c r="E42" s="324" t="s">
        <v>708</v>
      </c>
      <c r="F42" s="327">
        <f>F34+F41</f>
        <v>5603785.5801952574</v>
      </c>
      <c r="G42" s="75"/>
      <c r="H42" s="73"/>
      <c r="J42" s="22"/>
      <c r="K42" s="24"/>
      <c r="L42" s="24"/>
      <c r="M42" s="24"/>
      <c r="N42" s="24"/>
      <c r="O42" s="22"/>
    </row>
    <row r="43" spans="2:15" ht="15" x14ac:dyDescent="0.25">
      <c r="B43" s="74"/>
      <c r="C43" s="53"/>
      <c r="D43" s="53"/>
      <c r="E43" s="75"/>
      <c r="F43" s="75"/>
      <c r="G43" s="75"/>
      <c r="H43" s="73"/>
      <c r="J43" s="22"/>
      <c r="K43" s="22"/>
      <c r="L43" s="22"/>
      <c r="M43" s="22"/>
      <c r="N43" s="22"/>
      <c r="O43" s="22"/>
    </row>
    <row r="44" spans="2:15" ht="34.5" customHeight="1" thickBot="1" x14ac:dyDescent="0.3">
      <c r="B44" s="74"/>
      <c r="C44" s="390" t="s">
        <v>288</v>
      </c>
      <c r="D44" s="390"/>
      <c r="E44" s="75"/>
      <c r="F44" s="75"/>
      <c r="G44" s="75"/>
      <c r="H44" s="73"/>
      <c r="J44" s="22"/>
      <c r="K44" s="22"/>
      <c r="L44" s="22"/>
      <c r="M44" s="22"/>
      <c r="N44" s="22"/>
      <c r="O44" s="22"/>
    </row>
    <row r="45" spans="2:15" ht="50.1" customHeight="1" x14ac:dyDescent="0.25">
      <c r="B45" s="74"/>
      <c r="C45" s="390" t="s">
        <v>291</v>
      </c>
      <c r="D45" s="390"/>
      <c r="E45" s="152" t="s">
        <v>219</v>
      </c>
      <c r="F45" s="153" t="s">
        <v>221</v>
      </c>
      <c r="G45" s="343" t="s">
        <v>252</v>
      </c>
      <c r="H45" s="73"/>
    </row>
    <row r="46" spans="2:15" ht="60" x14ac:dyDescent="0.25">
      <c r="B46" s="74"/>
      <c r="C46" s="53"/>
      <c r="D46" s="53"/>
      <c r="E46" s="325" t="s">
        <v>687</v>
      </c>
      <c r="F46" s="348">
        <v>53077</v>
      </c>
      <c r="G46" s="345">
        <v>42916</v>
      </c>
      <c r="H46" s="73"/>
    </row>
    <row r="47" spans="2:15" ht="105" x14ac:dyDescent="0.25">
      <c r="B47" s="74"/>
      <c r="C47" s="53"/>
      <c r="D47" s="53"/>
      <c r="E47" s="325" t="s">
        <v>689</v>
      </c>
      <c r="F47" s="370">
        <v>52251</v>
      </c>
      <c r="G47" s="345">
        <v>42916</v>
      </c>
      <c r="H47" s="73"/>
    </row>
    <row r="48" spans="2:15" ht="75" x14ac:dyDescent="0.25">
      <c r="B48" s="74"/>
      <c r="C48" s="53"/>
      <c r="D48" s="53"/>
      <c r="E48" s="325" t="s">
        <v>690</v>
      </c>
      <c r="F48" s="370">
        <v>4028</v>
      </c>
      <c r="G48" s="345">
        <v>42916</v>
      </c>
      <c r="H48" s="73"/>
    </row>
    <row r="49" spans="2:8" ht="105" x14ac:dyDescent="0.25">
      <c r="B49" s="74"/>
      <c r="C49" s="53"/>
      <c r="D49" s="53"/>
      <c r="E49" s="325" t="s">
        <v>691</v>
      </c>
      <c r="F49" s="370">
        <v>470737</v>
      </c>
      <c r="G49" s="345">
        <v>42916</v>
      </c>
      <c r="H49" s="73"/>
    </row>
    <row r="50" spans="2:8" ht="45" x14ac:dyDescent="0.25">
      <c r="B50" s="74"/>
      <c r="C50" s="53"/>
      <c r="D50" s="53"/>
      <c r="E50" s="325" t="s">
        <v>692</v>
      </c>
      <c r="F50" s="371">
        <v>5227</v>
      </c>
      <c r="G50" s="345">
        <v>42916</v>
      </c>
      <c r="H50" s="73"/>
    </row>
    <row r="51" spans="2:8" ht="90" x14ac:dyDescent="0.25">
      <c r="B51" s="74"/>
      <c r="C51" s="53"/>
      <c r="D51" s="53"/>
      <c r="E51" s="325" t="s">
        <v>693</v>
      </c>
      <c r="F51" s="371">
        <v>675659</v>
      </c>
      <c r="G51" s="345">
        <v>42916</v>
      </c>
      <c r="H51" s="73"/>
    </row>
    <row r="52" spans="2:8" ht="75" x14ac:dyDescent="0.25">
      <c r="B52" s="74"/>
      <c r="C52" s="53"/>
      <c r="D52" s="53"/>
      <c r="E52" s="325" t="s">
        <v>695</v>
      </c>
      <c r="F52" s="372">
        <v>450019</v>
      </c>
      <c r="G52" s="345">
        <v>42916</v>
      </c>
      <c r="H52" s="73"/>
    </row>
    <row r="53" spans="2:8" ht="75" x14ac:dyDescent="0.25">
      <c r="B53" s="74"/>
      <c r="C53" s="53"/>
      <c r="D53" s="53"/>
      <c r="E53" s="325" t="s">
        <v>696</v>
      </c>
      <c r="F53" s="372">
        <v>23357</v>
      </c>
      <c r="G53" s="345">
        <v>42916</v>
      </c>
      <c r="H53" s="73"/>
    </row>
    <row r="54" spans="2:8" ht="90" x14ac:dyDescent="0.25">
      <c r="B54" s="74"/>
      <c r="C54" s="53"/>
      <c r="D54" s="53"/>
      <c r="E54" s="325" t="s">
        <v>697</v>
      </c>
      <c r="F54" s="373">
        <v>37909</v>
      </c>
      <c r="G54" s="345">
        <v>42916</v>
      </c>
      <c r="H54" s="73"/>
    </row>
    <row r="55" spans="2:8" ht="90" x14ac:dyDescent="0.25">
      <c r="B55" s="74"/>
      <c r="C55" s="53"/>
      <c r="D55" s="53"/>
      <c r="E55" s="325" t="s">
        <v>698</v>
      </c>
      <c r="F55" s="373">
        <v>28575</v>
      </c>
      <c r="G55" s="345">
        <v>42916</v>
      </c>
      <c r="H55" s="73"/>
    </row>
    <row r="56" spans="2:8" ht="15" x14ac:dyDescent="0.25">
      <c r="B56" s="74"/>
      <c r="C56" s="53"/>
      <c r="D56" s="53"/>
      <c r="E56" s="369" t="s">
        <v>990</v>
      </c>
      <c r="F56" s="374">
        <v>168486</v>
      </c>
      <c r="G56" s="345">
        <v>42916</v>
      </c>
      <c r="H56" s="73"/>
    </row>
    <row r="57" spans="2:8" ht="15" x14ac:dyDescent="0.25">
      <c r="B57" s="74"/>
      <c r="C57" s="53"/>
      <c r="D57" s="53"/>
      <c r="E57" s="346" t="s">
        <v>703</v>
      </c>
      <c r="F57" s="327">
        <f>SUM(F46:F56)</f>
        <v>1969325</v>
      </c>
      <c r="G57" s="345"/>
      <c r="H57" s="73"/>
    </row>
    <row r="58" spans="2:8" ht="15" x14ac:dyDescent="0.25">
      <c r="B58" s="74"/>
      <c r="C58" s="53"/>
      <c r="D58" s="53"/>
      <c r="E58" s="347" t="s">
        <v>707</v>
      </c>
      <c r="F58" s="344">
        <v>150659</v>
      </c>
      <c r="G58" s="345"/>
      <c r="H58" s="73"/>
    </row>
    <row r="59" spans="2:8" ht="30" x14ac:dyDescent="0.25">
      <c r="B59" s="74"/>
      <c r="C59" s="53"/>
      <c r="D59" s="53"/>
      <c r="E59" s="274" t="s">
        <v>705</v>
      </c>
      <c r="F59" s="312">
        <v>47250</v>
      </c>
      <c r="G59" s="345">
        <v>42916</v>
      </c>
      <c r="H59" s="73"/>
    </row>
    <row r="60" spans="2:8" ht="30" x14ac:dyDescent="0.25">
      <c r="B60" s="74"/>
      <c r="C60" s="53"/>
      <c r="D60" s="53"/>
      <c r="E60" s="274" t="s">
        <v>706</v>
      </c>
      <c r="F60" s="312">
        <v>46716</v>
      </c>
      <c r="G60" s="345">
        <v>42916</v>
      </c>
      <c r="H60" s="73"/>
    </row>
    <row r="61" spans="2:8" ht="30" x14ac:dyDescent="0.25">
      <c r="B61" s="74"/>
      <c r="C61" s="53"/>
      <c r="D61" s="53"/>
      <c r="E61" s="274" t="s">
        <v>911</v>
      </c>
      <c r="F61" s="312">
        <v>2500</v>
      </c>
      <c r="G61" s="345">
        <v>42916</v>
      </c>
      <c r="H61" s="73"/>
    </row>
    <row r="62" spans="2:8" ht="15" x14ac:dyDescent="0.25">
      <c r="B62" s="74"/>
      <c r="C62" s="53"/>
      <c r="D62" s="53"/>
      <c r="E62" s="272" t="s">
        <v>910</v>
      </c>
      <c r="F62" s="312">
        <v>2250</v>
      </c>
      <c r="G62" s="345">
        <v>42916</v>
      </c>
      <c r="H62" s="73"/>
    </row>
    <row r="63" spans="2:8" ht="30" x14ac:dyDescent="0.25">
      <c r="B63" s="74"/>
      <c r="C63" s="53"/>
      <c r="D63" s="53"/>
      <c r="E63" s="274" t="s">
        <v>912</v>
      </c>
      <c r="F63" s="311">
        <v>51943.25</v>
      </c>
      <c r="G63" s="345">
        <v>42916</v>
      </c>
      <c r="H63" s="73"/>
    </row>
    <row r="64" spans="2:8" ht="15" x14ac:dyDescent="0.25">
      <c r="B64" s="74"/>
      <c r="C64" s="53"/>
      <c r="D64" s="53"/>
      <c r="E64" s="273" t="s">
        <v>708</v>
      </c>
      <c r="F64" s="327">
        <f>F57+F58</f>
        <v>2119984</v>
      </c>
      <c r="G64" s="325"/>
      <c r="H64" s="73"/>
    </row>
    <row r="65" spans="2:8" ht="15" x14ac:dyDescent="0.25">
      <c r="B65" s="74"/>
      <c r="C65" s="53"/>
      <c r="D65" s="53"/>
      <c r="E65" s="75"/>
      <c r="F65" s="75"/>
      <c r="G65" s="75"/>
      <c r="H65" s="73"/>
    </row>
    <row r="66" spans="2:8" ht="34.5" customHeight="1" thickBot="1" x14ac:dyDescent="0.3">
      <c r="B66" s="74"/>
      <c r="C66" s="390" t="s">
        <v>292</v>
      </c>
      <c r="D66" s="390"/>
      <c r="E66" s="390"/>
      <c r="F66" s="390"/>
      <c r="G66" s="156"/>
      <c r="H66" s="73"/>
    </row>
    <row r="67" spans="2:8" ht="63.75" customHeight="1" thickBot="1" x14ac:dyDescent="0.3">
      <c r="B67" s="74"/>
      <c r="C67" s="390" t="s">
        <v>215</v>
      </c>
      <c r="D67" s="390"/>
      <c r="E67" s="398"/>
      <c r="F67" s="399"/>
      <c r="G67" s="75"/>
      <c r="H67" s="73"/>
    </row>
    <row r="68" spans="2:8" ht="15.75" thickBot="1" x14ac:dyDescent="0.3">
      <c r="B68" s="74"/>
      <c r="C68" s="397"/>
      <c r="D68" s="397"/>
      <c r="E68" s="397"/>
      <c r="F68" s="397"/>
      <c r="G68" s="75"/>
      <c r="H68" s="73"/>
    </row>
    <row r="69" spans="2:8" ht="59.25" customHeight="1" thickBot="1" x14ac:dyDescent="0.3">
      <c r="B69" s="74"/>
      <c r="C69" s="390" t="s">
        <v>216</v>
      </c>
      <c r="D69" s="390"/>
      <c r="E69" s="411"/>
      <c r="F69" s="412"/>
      <c r="G69" s="75"/>
      <c r="H69" s="73"/>
    </row>
    <row r="70" spans="2:8" ht="99.9" customHeight="1" thickBot="1" x14ac:dyDescent="0.3">
      <c r="B70" s="74"/>
      <c r="C70" s="390" t="s">
        <v>217</v>
      </c>
      <c r="D70" s="390"/>
      <c r="E70" s="409"/>
      <c r="F70" s="410"/>
      <c r="G70" s="75"/>
      <c r="H70" s="73"/>
    </row>
    <row r="71" spans="2:8" ht="15" x14ac:dyDescent="0.25">
      <c r="B71" s="74"/>
      <c r="C71" s="53"/>
      <c r="D71" s="53"/>
      <c r="E71" s="75"/>
      <c r="F71" s="75"/>
      <c r="G71" s="75"/>
      <c r="H71" s="73"/>
    </row>
    <row r="72" spans="2:8" ht="15.75" thickBot="1" x14ac:dyDescent="0.3">
      <c r="B72" s="76"/>
      <c r="C72" s="387"/>
      <c r="D72" s="387"/>
      <c r="E72" s="77"/>
      <c r="F72" s="58"/>
      <c r="G72" s="58"/>
      <c r="H72" s="78"/>
    </row>
    <row r="73" spans="2:8" s="26" customFormat="1" ht="65.099999999999994" customHeight="1" x14ac:dyDescent="0.25">
      <c r="B73" s="25"/>
      <c r="C73" s="388"/>
      <c r="D73" s="388"/>
      <c r="E73" s="389"/>
      <c r="F73" s="389"/>
      <c r="G73" s="13"/>
    </row>
    <row r="74" spans="2:8" ht="59.25" customHeight="1" x14ac:dyDescent="0.25">
      <c r="B74" s="25"/>
      <c r="C74" s="27"/>
      <c r="D74" s="27"/>
      <c r="E74" s="24"/>
      <c r="F74" s="24"/>
      <c r="G74" s="13"/>
    </row>
    <row r="75" spans="2:8" ht="50.1" customHeight="1" x14ac:dyDescent="0.25">
      <c r="B75" s="25"/>
      <c r="C75" s="391"/>
      <c r="D75" s="391"/>
      <c r="E75" s="393"/>
      <c r="F75" s="393"/>
      <c r="G75" s="13"/>
    </row>
    <row r="76" spans="2:8" ht="99.9" customHeight="1" x14ac:dyDescent="0.25">
      <c r="B76" s="25"/>
      <c r="C76" s="391"/>
      <c r="D76" s="391"/>
      <c r="E76" s="392"/>
      <c r="F76" s="392"/>
      <c r="G76" s="13"/>
    </row>
    <row r="77" spans="2:8" ht="15" x14ac:dyDescent="0.25">
      <c r="B77" s="25"/>
      <c r="C77" s="25"/>
      <c r="D77" s="25"/>
      <c r="E77" s="13"/>
      <c r="F77" s="13"/>
      <c r="G77" s="13"/>
    </row>
    <row r="78" spans="2:8" ht="15" x14ac:dyDescent="0.25">
      <c r="B78" s="25"/>
      <c r="C78" s="388"/>
      <c r="D78" s="388"/>
      <c r="E78" s="13"/>
      <c r="F78" s="13"/>
      <c r="G78" s="13"/>
    </row>
    <row r="79" spans="2:8" ht="50.1" customHeight="1" x14ac:dyDescent="0.25">
      <c r="B79" s="25"/>
      <c r="C79" s="388"/>
      <c r="D79" s="388"/>
      <c r="E79" s="392"/>
      <c r="F79" s="392"/>
      <c r="G79" s="13"/>
    </row>
    <row r="80" spans="2:8" ht="99.9" customHeight="1" x14ac:dyDescent="0.25">
      <c r="B80" s="25"/>
      <c r="C80" s="391"/>
      <c r="D80" s="391"/>
      <c r="E80" s="392"/>
      <c r="F80" s="392"/>
      <c r="G80" s="13"/>
    </row>
    <row r="81" spans="2:7" x14ac:dyDescent="0.25">
      <c r="B81" s="25"/>
      <c r="C81" s="28"/>
      <c r="D81" s="25"/>
      <c r="E81" s="29"/>
      <c r="F81" s="13"/>
      <c r="G81" s="13"/>
    </row>
    <row r="82" spans="2:7" x14ac:dyDescent="0.25">
      <c r="B82" s="25"/>
      <c r="C82" s="28"/>
      <c r="D82" s="28"/>
      <c r="E82" s="29"/>
      <c r="F82" s="29"/>
      <c r="G82" s="12"/>
    </row>
    <row r="83" spans="2:7" x14ac:dyDescent="0.25">
      <c r="E83" s="30"/>
      <c r="F83" s="30"/>
    </row>
    <row r="84" spans="2:7" x14ac:dyDescent="0.25">
      <c r="E84" s="30"/>
      <c r="F84" s="30"/>
    </row>
  </sheetData>
  <mergeCells count="36">
    <mergeCell ref="E10:F10"/>
    <mergeCell ref="C8:F8"/>
    <mergeCell ref="C12:D12"/>
    <mergeCell ref="C70:D70"/>
    <mergeCell ref="C69:D69"/>
    <mergeCell ref="E70:F70"/>
    <mergeCell ref="E69:F69"/>
    <mergeCell ref="C3:G3"/>
    <mergeCell ref="C68:F68"/>
    <mergeCell ref="C9:D9"/>
    <mergeCell ref="C10:D10"/>
    <mergeCell ref="C44:D44"/>
    <mergeCell ref="C45:D45"/>
    <mergeCell ref="C67:D67"/>
    <mergeCell ref="E67:F67"/>
    <mergeCell ref="C5:F5"/>
    <mergeCell ref="B4:F4"/>
    <mergeCell ref="C16:D16"/>
    <mergeCell ref="C7:D7"/>
    <mergeCell ref="C15:D15"/>
    <mergeCell ref="C13:F13"/>
    <mergeCell ref="E12:F12"/>
    <mergeCell ref="E9:F9"/>
    <mergeCell ref="C72:D72"/>
    <mergeCell ref="C73:D73"/>
    <mergeCell ref="E73:F73"/>
    <mergeCell ref="C66:F66"/>
    <mergeCell ref="C80:D80"/>
    <mergeCell ref="E79:F79"/>
    <mergeCell ref="E80:F80"/>
    <mergeCell ref="E76:F76"/>
    <mergeCell ref="E75:F75"/>
    <mergeCell ref="C75:D75"/>
    <mergeCell ref="C76:D76"/>
    <mergeCell ref="C79:D79"/>
    <mergeCell ref="C78:D78"/>
  </mergeCells>
  <dataValidations count="2">
    <dataValidation type="whole" allowBlank="1" showInputMessage="1" showErrorMessage="1" sqref="E75 E69 E9">
      <formula1>-999999999</formula1>
      <formula2>999999999</formula2>
    </dataValidation>
    <dataValidation type="list" allowBlank="1" showInputMessage="1" showErrorMessage="1" sqref="E79">
      <formula1>$K$85:$K$86</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8"/>
  <sheetViews>
    <sheetView topLeftCell="A30" workbookViewId="0">
      <selection activeCell="D34" sqref="D34"/>
    </sheetView>
  </sheetViews>
  <sheetFormatPr defaultRowHeight="14.4" x14ac:dyDescent="0.3"/>
  <cols>
    <col min="1" max="2" width="1.88671875" customWidth="1"/>
    <col min="3" max="3" width="40.5546875" customWidth="1"/>
    <col min="4" max="5" width="22.88671875" customWidth="1"/>
    <col min="6" max="6" width="28.88671875" customWidth="1"/>
    <col min="7" max="7" width="2" customWidth="1"/>
    <col min="8" max="8" width="1.5546875" customWidth="1"/>
  </cols>
  <sheetData>
    <row r="1" spans="2:7" ht="15.75" thickBot="1" x14ac:dyDescent="0.3"/>
    <row r="2" spans="2:7" ht="15.75" thickBot="1" x14ac:dyDescent="0.3">
      <c r="B2" s="92"/>
      <c r="C2" s="93"/>
      <c r="D2" s="93"/>
      <c r="E2" s="93"/>
      <c r="F2" s="93"/>
      <c r="G2" s="94"/>
    </row>
    <row r="3" spans="2:7" ht="21" thickBot="1" x14ac:dyDescent="0.35">
      <c r="B3" s="95"/>
      <c r="C3" s="394" t="s">
        <v>222</v>
      </c>
      <c r="D3" s="395"/>
      <c r="E3" s="395"/>
      <c r="F3" s="396"/>
      <c r="G3" s="60"/>
    </row>
    <row r="4" spans="2:7" ht="15" x14ac:dyDescent="0.25">
      <c r="B4" s="415"/>
      <c r="C4" s="416"/>
      <c r="D4" s="416"/>
      <c r="E4" s="416"/>
      <c r="F4" s="416"/>
      <c r="G4" s="60"/>
    </row>
    <row r="5" spans="2:7" ht="15" x14ac:dyDescent="0.25">
      <c r="B5" s="61"/>
      <c r="C5" s="428"/>
      <c r="D5" s="428"/>
      <c r="E5" s="428"/>
      <c r="F5" s="428"/>
      <c r="G5" s="60"/>
    </row>
    <row r="6" spans="2:7" ht="15" x14ac:dyDescent="0.25">
      <c r="B6" s="61"/>
      <c r="C6" s="62"/>
      <c r="D6" s="63"/>
      <c r="E6" s="62"/>
      <c r="F6" s="63"/>
      <c r="G6" s="60"/>
    </row>
    <row r="7" spans="2:7" ht="15" x14ac:dyDescent="0.25">
      <c r="B7" s="61"/>
      <c r="C7" s="414" t="s">
        <v>233</v>
      </c>
      <c r="D7" s="414"/>
      <c r="E7" s="64"/>
      <c r="F7" s="63"/>
      <c r="G7" s="60"/>
    </row>
    <row r="8" spans="2:7" ht="15.75" thickBot="1" x14ac:dyDescent="0.3">
      <c r="B8" s="61"/>
      <c r="C8" s="429" t="s">
        <v>299</v>
      </c>
      <c r="D8" s="429"/>
      <c r="E8" s="429"/>
      <c r="F8" s="429"/>
      <c r="G8" s="60"/>
    </row>
    <row r="9" spans="2:7" ht="15.75" thickBot="1" x14ac:dyDescent="0.3">
      <c r="B9" s="61"/>
      <c r="C9" s="34" t="s">
        <v>235</v>
      </c>
      <c r="D9" s="35" t="s">
        <v>234</v>
      </c>
      <c r="E9" s="430" t="s">
        <v>276</v>
      </c>
      <c r="F9" s="431"/>
      <c r="G9" s="60"/>
    </row>
    <row r="10" spans="2:7" ht="135.75" customHeight="1" x14ac:dyDescent="0.3">
      <c r="B10" s="61"/>
      <c r="C10" s="36" t="s">
        <v>709</v>
      </c>
      <c r="D10" s="302" t="s">
        <v>840</v>
      </c>
      <c r="E10" s="445" t="s">
        <v>899</v>
      </c>
      <c r="F10" s="446"/>
      <c r="G10" s="60"/>
    </row>
    <row r="11" spans="2:7" ht="102.75" customHeight="1" x14ac:dyDescent="0.3">
      <c r="B11" s="61"/>
      <c r="C11" s="37" t="s">
        <v>710</v>
      </c>
      <c r="D11" s="302" t="s">
        <v>840</v>
      </c>
      <c r="E11" s="417" t="s">
        <v>900</v>
      </c>
      <c r="F11" s="418"/>
      <c r="G11" s="60"/>
    </row>
    <row r="12" spans="2:7" ht="93" customHeight="1" thickBot="1" x14ac:dyDescent="0.35">
      <c r="B12" s="61"/>
      <c r="C12" s="275" t="s">
        <v>711</v>
      </c>
      <c r="D12" s="302" t="s">
        <v>839</v>
      </c>
      <c r="E12" s="417" t="s">
        <v>842</v>
      </c>
      <c r="F12" s="418"/>
      <c r="G12" s="60"/>
    </row>
    <row r="13" spans="2:7" ht="51.75" customHeight="1" thickBot="1" x14ac:dyDescent="0.35">
      <c r="B13" s="61"/>
      <c r="C13" s="275" t="s">
        <v>712</v>
      </c>
      <c r="D13" s="302" t="s">
        <v>840</v>
      </c>
      <c r="E13" s="417" t="s">
        <v>843</v>
      </c>
      <c r="F13" s="418"/>
      <c r="G13" s="60"/>
    </row>
    <row r="14" spans="2:7" ht="81" customHeight="1" x14ac:dyDescent="0.3">
      <c r="B14" s="61"/>
      <c r="C14" s="276" t="s">
        <v>713</v>
      </c>
      <c r="D14" s="302" t="s">
        <v>840</v>
      </c>
      <c r="E14" s="417" t="s">
        <v>844</v>
      </c>
      <c r="F14" s="418"/>
      <c r="G14" s="60"/>
    </row>
    <row r="15" spans="2:7" ht="69" customHeight="1" thickBot="1" x14ac:dyDescent="0.35">
      <c r="B15" s="61"/>
      <c r="C15" s="275" t="s">
        <v>714</v>
      </c>
      <c r="D15" s="302" t="s">
        <v>840</v>
      </c>
      <c r="E15" s="419" t="s">
        <v>901</v>
      </c>
      <c r="F15" s="420"/>
      <c r="G15" s="60"/>
    </row>
    <row r="16" spans="2:7" ht="60.75" customHeight="1" thickBot="1" x14ac:dyDescent="0.35">
      <c r="B16" s="61"/>
      <c r="C16" s="275" t="s">
        <v>715</v>
      </c>
      <c r="D16" s="302" t="s">
        <v>839</v>
      </c>
      <c r="E16" s="417" t="s">
        <v>845</v>
      </c>
      <c r="F16" s="418"/>
      <c r="G16" s="60"/>
    </row>
    <row r="17" spans="2:7" ht="74.25" customHeight="1" thickBot="1" x14ac:dyDescent="0.35">
      <c r="B17" s="61"/>
      <c r="C17" s="275" t="s">
        <v>716</v>
      </c>
      <c r="D17" s="302" t="s">
        <v>839</v>
      </c>
      <c r="E17" s="419" t="s">
        <v>902</v>
      </c>
      <c r="F17" s="420"/>
      <c r="G17" s="60"/>
    </row>
    <row r="18" spans="2:7" ht="62.25" customHeight="1" thickBot="1" x14ac:dyDescent="0.35">
      <c r="B18" s="61"/>
      <c r="C18" s="275" t="s">
        <v>717</v>
      </c>
      <c r="D18" s="302" t="s">
        <v>840</v>
      </c>
      <c r="E18" s="417" t="s">
        <v>846</v>
      </c>
      <c r="F18" s="418"/>
      <c r="G18" s="60"/>
    </row>
    <row r="19" spans="2:7" ht="54.75" customHeight="1" thickBot="1" x14ac:dyDescent="0.35">
      <c r="B19" s="61"/>
      <c r="C19" s="275" t="s">
        <v>718</v>
      </c>
      <c r="D19" s="302" t="s">
        <v>840</v>
      </c>
      <c r="E19" s="417" t="s">
        <v>847</v>
      </c>
      <c r="F19" s="418"/>
      <c r="G19" s="60"/>
    </row>
    <row r="20" spans="2:7" ht="41.25" customHeight="1" thickBot="1" x14ac:dyDescent="0.35">
      <c r="B20" s="61"/>
      <c r="C20" s="275" t="s">
        <v>719</v>
      </c>
      <c r="D20" s="302" t="s">
        <v>840</v>
      </c>
      <c r="E20" s="417" t="s">
        <v>848</v>
      </c>
      <c r="F20" s="418"/>
      <c r="G20" s="60"/>
    </row>
    <row r="21" spans="2:7" ht="98.25" customHeight="1" thickBot="1" x14ac:dyDescent="0.35">
      <c r="B21" s="61"/>
      <c r="C21" s="275" t="s">
        <v>720</v>
      </c>
      <c r="D21" s="302" t="s">
        <v>840</v>
      </c>
      <c r="E21" s="419" t="s">
        <v>903</v>
      </c>
      <c r="F21" s="420"/>
      <c r="G21" s="60"/>
    </row>
    <row r="22" spans="2:7" ht="228.75" customHeight="1" thickBot="1" x14ac:dyDescent="0.35">
      <c r="B22" s="61"/>
      <c r="C22" s="277" t="s">
        <v>721</v>
      </c>
      <c r="D22" s="302" t="s">
        <v>840</v>
      </c>
      <c r="E22" s="419" t="s">
        <v>904</v>
      </c>
      <c r="F22" s="420"/>
      <c r="G22" s="60"/>
    </row>
    <row r="23" spans="2:7" ht="66.75" customHeight="1" thickBot="1" x14ac:dyDescent="0.35">
      <c r="B23" s="61"/>
      <c r="C23" s="275" t="s">
        <v>722</v>
      </c>
      <c r="D23" s="302" t="s">
        <v>840</v>
      </c>
      <c r="E23" s="417" t="s">
        <v>849</v>
      </c>
      <c r="F23" s="418"/>
      <c r="G23" s="60"/>
    </row>
    <row r="24" spans="2:7" ht="47.25" customHeight="1" thickBot="1" x14ac:dyDescent="0.35">
      <c r="B24" s="61"/>
      <c r="C24" s="275" t="s">
        <v>723</v>
      </c>
      <c r="D24" s="302" t="s">
        <v>840</v>
      </c>
      <c r="E24" s="417" t="s">
        <v>850</v>
      </c>
      <c r="F24" s="418"/>
      <c r="G24" s="60"/>
    </row>
    <row r="25" spans="2:7" ht="225" customHeight="1" thickBot="1" x14ac:dyDescent="0.35">
      <c r="B25" s="61"/>
      <c r="C25" s="277" t="s">
        <v>724</v>
      </c>
      <c r="D25" s="302" t="s">
        <v>840</v>
      </c>
      <c r="E25" s="417" t="s">
        <v>851</v>
      </c>
      <c r="F25" s="418"/>
      <c r="G25" s="60"/>
    </row>
    <row r="26" spans="2:7" ht="199.5" customHeight="1" thickBot="1" x14ac:dyDescent="0.35">
      <c r="B26" s="61"/>
      <c r="C26" s="278" t="s">
        <v>725</v>
      </c>
      <c r="D26" s="302" t="s">
        <v>840</v>
      </c>
      <c r="E26" s="419" t="s">
        <v>977</v>
      </c>
      <c r="F26" s="420"/>
      <c r="G26" s="60"/>
    </row>
    <row r="27" spans="2:7" ht="194.25" customHeight="1" thickBot="1" x14ac:dyDescent="0.35">
      <c r="B27" s="61"/>
      <c r="C27" s="277" t="s">
        <v>726</v>
      </c>
      <c r="D27" s="302" t="s">
        <v>840</v>
      </c>
      <c r="E27" s="417" t="s">
        <v>852</v>
      </c>
      <c r="F27" s="418"/>
      <c r="G27" s="60"/>
    </row>
    <row r="28" spans="2:7" ht="30" customHeight="1" thickBot="1" x14ac:dyDescent="0.35">
      <c r="B28" s="61"/>
      <c r="C28" s="275" t="s">
        <v>727</v>
      </c>
      <c r="D28" s="302" t="s">
        <v>840</v>
      </c>
      <c r="E28" s="417" t="s">
        <v>853</v>
      </c>
      <c r="F28" s="418"/>
      <c r="G28" s="60"/>
    </row>
    <row r="29" spans="2:7" ht="216" customHeight="1" thickBot="1" x14ac:dyDescent="0.35">
      <c r="B29" s="61"/>
      <c r="C29" s="277" t="s">
        <v>728</v>
      </c>
      <c r="D29" s="302" t="s">
        <v>840</v>
      </c>
      <c r="E29" s="417" t="s">
        <v>854</v>
      </c>
      <c r="F29" s="418"/>
      <c r="G29" s="60"/>
    </row>
    <row r="30" spans="2:7" ht="30" customHeight="1" thickBot="1" x14ac:dyDescent="0.35">
      <c r="B30" s="61"/>
      <c r="C30" s="277" t="s">
        <v>729</v>
      </c>
      <c r="D30" s="302" t="s">
        <v>856</v>
      </c>
      <c r="E30" s="417" t="s">
        <v>855</v>
      </c>
      <c r="F30" s="418"/>
      <c r="G30" s="60"/>
    </row>
    <row r="31" spans="2:7" ht="30" customHeight="1" thickBot="1" x14ac:dyDescent="0.35">
      <c r="B31" s="61"/>
      <c r="C31" s="277" t="s">
        <v>730</v>
      </c>
      <c r="D31" s="302" t="s">
        <v>856</v>
      </c>
      <c r="E31" s="417" t="s">
        <v>857</v>
      </c>
      <c r="F31" s="418"/>
      <c r="G31" s="60"/>
    </row>
    <row r="32" spans="2:7" ht="85.5" customHeight="1" thickBot="1" x14ac:dyDescent="0.35">
      <c r="B32" s="61"/>
      <c r="C32" s="277" t="s">
        <v>731</v>
      </c>
      <c r="D32" s="302" t="s">
        <v>856</v>
      </c>
      <c r="E32" s="417" t="s">
        <v>858</v>
      </c>
      <c r="F32" s="418"/>
      <c r="G32" s="60"/>
    </row>
    <row r="33" spans="2:7" ht="84.75" customHeight="1" thickBot="1" x14ac:dyDescent="0.35">
      <c r="B33" s="61"/>
      <c r="C33" s="277" t="s">
        <v>732</v>
      </c>
      <c r="D33" s="302" t="s">
        <v>840</v>
      </c>
      <c r="E33" s="417" t="s">
        <v>859</v>
      </c>
      <c r="F33" s="418"/>
      <c r="G33" s="60"/>
    </row>
    <row r="34" spans="2:7" ht="138" customHeight="1" thickBot="1" x14ac:dyDescent="0.35">
      <c r="B34" s="61"/>
      <c r="C34" s="277" t="s">
        <v>733</v>
      </c>
      <c r="D34" s="302" t="s">
        <v>840</v>
      </c>
      <c r="E34" s="417" t="s">
        <v>989</v>
      </c>
      <c r="F34" s="418"/>
      <c r="G34" s="60"/>
    </row>
    <row r="35" spans="2:7" ht="73.5" customHeight="1" thickBot="1" x14ac:dyDescent="0.35">
      <c r="B35" s="61"/>
      <c r="C35" s="275" t="s">
        <v>734</v>
      </c>
      <c r="D35" s="302" t="s">
        <v>840</v>
      </c>
      <c r="E35" s="417" t="s">
        <v>889</v>
      </c>
      <c r="F35" s="418"/>
      <c r="G35" s="60"/>
    </row>
    <row r="36" spans="2:7" ht="85.5" customHeight="1" thickBot="1" x14ac:dyDescent="0.35">
      <c r="B36" s="61"/>
      <c r="C36" s="275" t="s">
        <v>735</v>
      </c>
      <c r="D36" s="302" t="s">
        <v>840</v>
      </c>
      <c r="E36" s="417" t="s">
        <v>890</v>
      </c>
      <c r="F36" s="418"/>
      <c r="G36" s="60"/>
    </row>
    <row r="37" spans="2:7" ht="62.25" customHeight="1" thickBot="1" x14ac:dyDescent="0.35">
      <c r="B37" s="61"/>
      <c r="C37" s="275" t="s">
        <v>736</v>
      </c>
      <c r="D37" s="302" t="s">
        <v>839</v>
      </c>
      <c r="E37" s="417" t="s">
        <v>891</v>
      </c>
      <c r="F37" s="418"/>
      <c r="G37" s="60"/>
    </row>
    <row r="38" spans="2:7" ht="63" customHeight="1" thickBot="1" x14ac:dyDescent="0.35">
      <c r="B38" s="61"/>
      <c r="C38" s="275" t="s">
        <v>737</v>
      </c>
      <c r="D38" s="302" t="s">
        <v>841</v>
      </c>
      <c r="E38" s="426" t="s">
        <v>892</v>
      </c>
      <c r="F38" s="427"/>
      <c r="G38" s="60"/>
    </row>
    <row r="39" spans="2:7" x14ac:dyDescent="0.3">
      <c r="B39" s="61"/>
      <c r="C39" s="63"/>
      <c r="D39" s="63"/>
      <c r="E39" s="63"/>
      <c r="F39" s="63"/>
      <c r="G39" s="60"/>
    </row>
    <row r="40" spans="2:7" x14ac:dyDescent="0.3">
      <c r="B40" s="61"/>
      <c r="C40" s="422" t="s">
        <v>259</v>
      </c>
      <c r="D40" s="422"/>
      <c r="E40" s="422"/>
      <c r="F40" s="422"/>
      <c r="G40" s="60"/>
    </row>
    <row r="41" spans="2:7" ht="15" thickBot="1" x14ac:dyDescent="0.35">
      <c r="B41" s="61"/>
      <c r="C41" s="423" t="s">
        <v>274</v>
      </c>
      <c r="D41" s="423"/>
      <c r="E41" s="423"/>
      <c r="F41" s="423"/>
      <c r="G41" s="60"/>
    </row>
    <row r="42" spans="2:7" ht="15" thickBot="1" x14ac:dyDescent="0.35">
      <c r="B42" s="61"/>
      <c r="C42" s="34" t="s">
        <v>235</v>
      </c>
      <c r="D42" s="35" t="s">
        <v>234</v>
      </c>
      <c r="E42" s="430" t="s">
        <v>276</v>
      </c>
      <c r="F42" s="431"/>
      <c r="G42" s="60"/>
    </row>
    <row r="43" spans="2:7" ht="39.9" customHeight="1" x14ac:dyDescent="0.3">
      <c r="B43" s="61"/>
      <c r="C43" s="36"/>
      <c r="D43" s="36"/>
      <c r="E43" s="433"/>
      <c r="F43" s="434"/>
      <c r="G43" s="60"/>
    </row>
    <row r="44" spans="2:7" ht="39.9" customHeight="1" x14ac:dyDescent="0.3">
      <c r="B44" s="61"/>
      <c r="C44" s="37"/>
      <c r="D44" s="37"/>
      <c r="E44" s="435"/>
      <c r="F44" s="436"/>
      <c r="G44" s="60"/>
    </row>
    <row r="45" spans="2:7" ht="39.9" customHeight="1" x14ac:dyDescent="0.3">
      <c r="B45" s="61"/>
      <c r="C45" s="37"/>
      <c r="D45" s="37"/>
      <c r="E45" s="435"/>
      <c r="F45" s="436"/>
      <c r="G45" s="60"/>
    </row>
    <row r="46" spans="2:7" ht="39.9" customHeight="1" thickBot="1" x14ac:dyDescent="0.35">
      <c r="B46" s="61"/>
      <c r="C46" s="38"/>
      <c r="D46" s="38"/>
      <c r="E46" s="424"/>
      <c r="F46" s="425"/>
      <c r="G46" s="60"/>
    </row>
    <row r="47" spans="2:7" x14ac:dyDescent="0.3">
      <c r="B47" s="61"/>
      <c r="C47" s="63"/>
      <c r="D47" s="63"/>
      <c r="E47" s="63"/>
      <c r="F47" s="63"/>
      <c r="G47" s="60"/>
    </row>
    <row r="48" spans="2:7" x14ac:dyDescent="0.3">
      <c r="B48" s="61"/>
      <c r="C48" s="63"/>
      <c r="D48" s="63"/>
      <c r="E48" s="63"/>
      <c r="F48" s="63"/>
      <c r="G48" s="60"/>
    </row>
    <row r="49" spans="2:7" ht="31.5" customHeight="1" x14ac:dyDescent="0.3">
      <c r="B49" s="61"/>
      <c r="C49" s="421" t="s">
        <v>258</v>
      </c>
      <c r="D49" s="421"/>
      <c r="E49" s="421"/>
      <c r="F49" s="421"/>
      <c r="G49" s="60"/>
    </row>
    <row r="50" spans="2:7" ht="15" thickBot="1" x14ac:dyDescent="0.35">
      <c r="B50" s="61"/>
      <c r="C50" s="429" t="s">
        <v>277</v>
      </c>
      <c r="D50" s="429"/>
      <c r="E50" s="432"/>
      <c r="F50" s="432"/>
      <c r="G50" s="60"/>
    </row>
    <row r="51" spans="2:7" ht="99.9" customHeight="1" thickBot="1" x14ac:dyDescent="0.35">
      <c r="B51" s="61"/>
      <c r="C51" s="442" t="s">
        <v>893</v>
      </c>
      <c r="D51" s="443"/>
      <c r="E51" s="443"/>
      <c r="F51" s="444"/>
      <c r="G51" s="60"/>
    </row>
    <row r="52" spans="2:7" x14ac:dyDescent="0.3">
      <c r="B52" s="61"/>
      <c r="C52" s="63"/>
      <c r="D52" s="63"/>
      <c r="E52" s="63"/>
      <c r="F52" s="63"/>
      <c r="G52" s="60"/>
    </row>
    <row r="53" spans="2:7" x14ac:dyDescent="0.3">
      <c r="B53" s="61"/>
      <c r="C53" s="63"/>
      <c r="D53" s="63"/>
      <c r="E53" s="63"/>
      <c r="F53" s="63"/>
      <c r="G53" s="60"/>
    </row>
    <row r="54" spans="2:7" x14ac:dyDescent="0.3">
      <c r="B54" s="61"/>
      <c r="C54" s="63"/>
      <c r="D54" s="63"/>
      <c r="E54" s="63"/>
      <c r="F54" s="63"/>
      <c r="G54" s="60"/>
    </row>
    <row r="55" spans="2:7" ht="15" thickBot="1" x14ac:dyDescent="0.35">
      <c r="B55" s="65"/>
      <c r="C55" s="66"/>
      <c r="D55" s="66"/>
      <c r="E55" s="66"/>
      <c r="F55" s="66"/>
      <c r="G55" s="67"/>
    </row>
    <row r="56" spans="2:7" x14ac:dyDescent="0.3">
      <c r="B56" s="8"/>
      <c r="C56" s="8"/>
      <c r="D56" s="8"/>
      <c r="E56" s="8"/>
      <c r="F56" s="8"/>
      <c r="G56" s="8"/>
    </row>
    <row r="57" spans="2:7" x14ac:dyDescent="0.3">
      <c r="B57" s="8"/>
      <c r="C57" s="8"/>
      <c r="D57" s="8"/>
      <c r="E57" s="8"/>
      <c r="F57" s="8"/>
      <c r="G57" s="8"/>
    </row>
    <row r="58" spans="2:7" x14ac:dyDescent="0.3">
      <c r="B58" s="8"/>
      <c r="C58" s="8"/>
      <c r="D58" s="8"/>
      <c r="E58" s="8"/>
      <c r="F58" s="8"/>
      <c r="G58" s="8"/>
    </row>
    <row r="59" spans="2:7" x14ac:dyDescent="0.3">
      <c r="B59" s="8"/>
      <c r="C59" s="8"/>
      <c r="D59" s="8"/>
      <c r="E59" s="8"/>
      <c r="F59" s="8"/>
      <c r="G59" s="8"/>
    </row>
    <row r="60" spans="2:7" x14ac:dyDescent="0.3">
      <c r="B60" s="8"/>
      <c r="C60" s="8"/>
      <c r="D60" s="8"/>
      <c r="E60" s="8"/>
      <c r="F60" s="8"/>
      <c r="G60" s="8"/>
    </row>
    <row r="61" spans="2:7" x14ac:dyDescent="0.3">
      <c r="B61" s="8"/>
      <c r="C61" s="8"/>
      <c r="D61" s="8"/>
      <c r="E61" s="8"/>
      <c r="F61" s="8"/>
      <c r="G61" s="8"/>
    </row>
    <row r="62" spans="2:7" x14ac:dyDescent="0.3">
      <c r="B62" s="8"/>
      <c r="C62" s="437"/>
      <c r="D62" s="437"/>
      <c r="E62" s="7"/>
      <c r="F62" s="8"/>
      <c r="G62" s="8"/>
    </row>
    <row r="63" spans="2:7" x14ac:dyDescent="0.3">
      <c r="B63" s="8"/>
      <c r="C63" s="437"/>
      <c r="D63" s="437"/>
      <c r="E63" s="7"/>
      <c r="F63" s="8"/>
      <c r="G63" s="8"/>
    </row>
    <row r="64" spans="2:7" x14ac:dyDescent="0.3">
      <c r="B64" s="8"/>
      <c r="C64" s="447"/>
      <c r="D64" s="447"/>
      <c r="E64" s="447"/>
      <c r="F64" s="447"/>
      <c r="G64" s="8"/>
    </row>
    <row r="65" spans="2:7" x14ac:dyDescent="0.3">
      <c r="B65" s="8"/>
      <c r="C65" s="440"/>
      <c r="D65" s="440"/>
      <c r="E65" s="441"/>
      <c r="F65" s="441"/>
      <c r="G65" s="8"/>
    </row>
    <row r="66" spans="2:7" x14ac:dyDescent="0.3">
      <c r="B66" s="8"/>
      <c r="C66" s="440"/>
      <c r="D66" s="440"/>
      <c r="E66" s="438"/>
      <c r="F66" s="438"/>
      <c r="G66" s="8"/>
    </row>
    <row r="67" spans="2:7" x14ac:dyDescent="0.3">
      <c r="B67" s="8"/>
      <c r="C67" s="8"/>
      <c r="D67" s="8"/>
      <c r="E67" s="8"/>
      <c r="F67" s="8"/>
      <c r="G67" s="8"/>
    </row>
    <row r="68" spans="2:7" x14ac:dyDescent="0.3">
      <c r="B68" s="8"/>
      <c r="C68" s="437"/>
      <c r="D68" s="437"/>
      <c r="E68" s="7"/>
      <c r="F68" s="8"/>
      <c r="G68" s="8"/>
    </row>
    <row r="69" spans="2:7" x14ac:dyDescent="0.3">
      <c r="B69" s="8"/>
      <c r="C69" s="437"/>
      <c r="D69" s="437"/>
      <c r="E69" s="439"/>
      <c r="F69" s="439"/>
      <c r="G69" s="8"/>
    </row>
    <row r="70" spans="2:7" x14ac:dyDescent="0.3">
      <c r="B70" s="8"/>
      <c r="C70" s="7"/>
      <c r="D70" s="7"/>
      <c r="E70" s="7"/>
      <c r="F70" s="7"/>
      <c r="G70" s="8"/>
    </row>
    <row r="71" spans="2:7" x14ac:dyDescent="0.3">
      <c r="B71" s="8"/>
      <c r="C71" s="440"/>
      <c r="D71" s="440"/>
      <c r="E71" s="441"/>
      <c r="F71" s="441"/>
      <c r="G71" s="8"/>
    </row>
    <row r="72" spans="2:7" x14ac:dyDescent="0.3">
      <c r="B72" s="8"/>
      <c r="C72" s="440"/>
      <c r="D72" s="440"/>
      <c r="E72" s="438"/>
      <c r="F72" s="438"/>
      <c r="G72" s="8"/>
    </row>
    <row r="73" spans="2:7" x14ac:dyDescent="0.3">
      <c r="B73" s="8"/>
      <c r="C73" s="8"/>
      <c r="D73" s="8"/>
      <c r="E73" s="8"/>
      <c r="F73" s="8"/>
      <c r="G73" s="8"/>
    </row>
    <row r="74" spans="2:7" x14ac:dyDescent="0.3">
      <c r="B74" s="8"/>
      <c r="C74" s="437"/>
      <c r="D74" s="437"/>
      <c r="E74" s="8"/>
      <c r="F74" s="8"/>
      <c r="G74" s="8"/>
    </row>
    <row r="75" spans="2:7" x14ac:dyDescent="0.3">
      <c r="B75" s="8"/>
      <c r="C75" s="437"/>
      <c r="D75" s="437"/>
      <c r="E75" s="438"/>
      <c r="F75" s="438"/>
      <c r="G75" s="8"/>
    </row>
    <row r="76" spans="2:7" x14ac:dyDescent="0.3">
      <c r="B76" s="8"/>
      <c r="C76" s="440"/>
      <c r="D76" s="440"/>
      <c r="E76" s="438"/>
      <c r="F76" s="438"/>
      <c r="G76" s="8"/>
    </row>
    <row r="77" spans="2:7" x14ac:dyDescent="0.3">
      <c r="B77" s="8"/>
      <c r="C77" s="9"/>
      <c r="D77" s="8"/>
      <c r="E77" s="9"/>
      <c r="F77" s="8"/>
      <c r="G77" s="8"/>
    </row>
    <row r="78" spans="2:7" x14ac:dyDescent="0.3">
      <c r="B78" s="8"/>
      <c r="C78" s="9"/>
      <c r="D78" s="9"/>
      <c r="E78" s="9"/>
      <c r="F78" s="9"/>
      <c r="G78" s="10"/>
    </row>
  </sheetData>
  <mergeCells count="65">
    <mergeCell ref="C76:D76"/>
    <mergeCell ref="E76:F76"/>
    <mergeCell ref="C72:D72"/>
    <mergeCell ref="E72:F72"/>
    <mergeCell ref="C62:D62"/>
    <mergeCell ref="C63:D63"/>
    <mergeCell ref="E66:F66"/>
    <mergeCell ref="C68:D68"/>
    <mergeCell ref="C64:F64"/>
    <mergeCell ref="C65:D65"/>
    <mergeCell ref="C3:F3"/>
    <mergeCell ref="C74:D74"/>
    <mergeCell ref="C75:D75"/>
    <mergeCell ref="E75:F75"/>
    <mergeCell ref="C69:D69"/>
    <mergeCell ref="E69:F69"/>
    <mergeCell ref="C71:D71"/>
    <mergeCell ref="E71:F71"/>
    <mergeCell ref="C51:F51"/>
    <mergeCell ref="C50:D50"/>
    <mergeCell ref="E10:F10"/>
    <mergeCell ref="E11:F11"/>
    <mergeCell ref="E12:F12"/>
    <mergeCell ref="E65:F65"/>
    <mergeCell ref="C66:D66"/>
    <mergeCell ref="E36:F36"/>
    <mergeCell ref="E50:F50"/>
    <mergeCell ref="E42:F42"/>
    <mergeCell ref="E43:F43"/>
    <mergeCell ref="E44:F44"/>
    <mergeCell ref="E45:F45"/>
    <mergeCell ref="B4:F4"/>
    <mergeCell ref="C5:F5"/>
    <mergeCell ref="C7:D7"/>
    <mergeCell ref="C8:F8"/>
    <mergeCell ref="E9:F9"/>
    <mergeCell ref="E13:F13"/>
    <mergeCell ref="E14:F14"/>
    <mergeCell ref="C49:F49"/>
    <mergeCell ref="C40:F40"/>
    <mergeCell ref="C41:F41"/>
    <mergeCell ref="E34:F34"/>
    <mergeCell ref="E35:F35"/>
    <mergeCell ref="E46:F46"/>
    <mergeCell ref="E33:F33"/>
    <mergeCell ref="E37:F37"/>
    <mergeCell ref="E38:F38"/>
    <mergeCell ref="E15:F15"/>
    <mergeCell ref="E16:F16"/>
    <mergeCell ref="E17:F17"/>
    <mergeCell ref="E18:F18"/>
    <mergeCell ref="E19:F19"/>
    <mergeCell ref="E20:F20"/>
    <mergeCell ref="E21:F21"/>
    <mergeCell ref="E22:F22"/>
    <mergeCell ref="E23:F23"/>
    <mergeCell ref="E24:F24"/>
    <mergeCell ref="E30:F30"/>
    <mergeCell ref="E31:F31"/>
    <mergeCell ref="E32:F32"/>
    <mergeCell ref="E25:F25"/>
    <mergeCell ref="E26:F26"/>
    <mergeCell ref="E27:F27"/>
    <mergeCell ref="E28:F28"/>
    <mergeCell ref="E29:F29"/>
  </mergeCells>
  <dataValidations count="2">
    <dataValidation type="whole" allowBlank="1" showInputMessage="1" showErrorMessage="1" sqref="E71 E65">
      <formula1>-999999999</formula1>
      <formula2>999999999</formula2>
    </dataValidation>
    <dataValidation type="list" allowBlank="1" showInputMessage="1" showErrorMessage="1" sqref="E75">
      <formula1>$K$82:$K$83</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6"/>
  <sheetViews>
    <sheetView topLeftCell="C15" zoomScale="80" zoomScaleNormal="80" workbookViewId="0">
      <selection activeCell="D9" sqref="D9:E9"/>
    </sheetView>
  </sheetViews>
  <sheetFormatPr defaultRowHeight="14.4" x14ac:dyDescent="0.3"/>
  <cols>
    <col min="1" max="1" width="2.109375" customWidth="1"/>
    <col min="2" max="2" width="2.33203125" customWidth="1"/>
    <col min="3" max="3" width="22.5546875" style="11" customWidth="1"/>
    <col min="4" max="4" width="15.5546875" customWidth="1"/>
    <col min="5" max="5" width="33.6640625" customWidth="1"/>
    <col min="6" max="6" width="18.88671875" customWidth="1"/>
    <col min="7" max="7" width="43.88671875" customWidth="1"/>
    <col min="8" max="8" width="66.109375" customWidth="1"/>
    <col min="9" max="9" width="16.88671875" customWidth="1"/>
    <col min="10" max="10" width="2.6640625" customWidth="1"/>
    <col min="11" max="11" width="2" customWidth="1"/>
    <col min="12" max="12" width="40.6640625" customWidth="1"/>
  </cols>
  <sheetData>
    <row r="1" spans="1:52" ht="15.75" thickBot="1" x14ac:dyDescent="0.3">
      <c r="A1" s="21"/>
      <c r="B1" s="21"/>
      <c r="C1" s="20"/>
      <c r="D1" s="21"/>
      <c r="E1" s="21"/>
      <c r="F1" s="21"/>
      <c r="G1" s="21"/>
      <c r="H1" s="102"/>
      <c r="I1" s="102"/>
      <c r="J1" s="21"/>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row>
    <row r="2" spans="1:52" ht="15.75" thickBot="1" x14ac:dyDescent="0.3">
      <c r="A2" s="21"/>
      <c r="B2" s="42"/>
      <c r="C2" s="43"/>
      <c r="D2" s="44"/>
      <c r="E2" s="44"/>
      <c r="F2" s="44"/>
      <c r="G2" s="44"/>
      <c r="H2" s="113"/>
      <c r="I2" s="113"/>
      <c r="J2" s="45"/>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row>
    <row r="3" spans="1:52" ht="21" thickBot="1" x14ac:dyDescent="0.35">
      <c r="A3" s="21"/>
      <c r="B3" s="95"/>
      <c r="C3" s="394" t="s">
        <v>255</v>
      </c>
      <c r="D3" s="395"/>
      <c r="E3" s="395"/>
      <c r="F3" s="395"/>
      <c r="G3" s="395"/>
      <c r="H3" s="395"/>
      <c r="I3" s="396"/>
      <c r="J3" s="97"/>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row>
    <row r="4" spans="1:52" ht="15" customHeight="1" x14ac:dyDescent="0.25">
      <c r="A4" s="21"/>
      <c r="B4" s="46"/>
      <c r="C4" s="458" t="s">
        <v>223</v>
      </c>
      <c r="D4" s="458"/>
      <c r="E4" s="458"/>
      <c r="F4" s="458"/>
      <c r="G4" s="458"/>
      <c r="H4" s="458"/>
      <c r="I4" s="458"/>
      <c r="J4" s="47"/>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row>
    <row r="5" spans="1:52" ht="15" customHeight="1" x14ac:dyDescent="0.25">
      <c r="A5" s="21"/>
      <c r="B5" s="46"/>
      <c r="C5" s="138"/>
      <c r="D5" s="138"/>
      <c r="E5" s="138"/>
      <c r="F5" s="138"/>
      <c r="G5" s="138"/>
      <c r="H5" s="138"/>
      <c r="I5" s="138"/>
      <c r="J5" s="47"/>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row>
    <row r="6" spans="1:52" ht="15" x14ac:dyDescent="0.25">
      <c r="A6" s="21"/>
      <c r="B6" s="46"/>
      <c r="C6" s="48"/>
      <c r="D6" s="49"/>
      <c r="E6" s="49"/>
      <c r="F6" s="49"/>
      <c r="G6" s="49"/>
      <c r="H6" s="114"/>
      <c r="I6" s="114"/>
      <c r="J6" s="47"/>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row>
    <row r="7" spans="1:52" ht="15.75" customHeight="1" thickBot="1" x14ac:dyDescent="0.3">
      <c r="A7" s="21"/>
      <c r="B7" s="46"/>
      <c r="C7" s="48"/>
      <c r="D7" s="460" t="s">
        <v>256</v>
      </c>
      <c r="E7" s="460"/>
      <c r="F7" s="460" t="s">
        <v>260</v>
      </c>
      <c r="G7" s="460"/>
      <c r="H7" s="112" t="s">
        <v>261</v>
      </c>
      <c r="I7" s="112" t="s">
        <v>232</v>
      </c>
      <c r="J7" s="47"/>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row>
    <row r="8" spans="1:52" s="11" customFormat="1" ht="204" customHeight="1" thickBot="1" x14ac:dyDescent="0.3">
      <c r="A8" s="20"/>
      <c r="B8" s="51"/>
      <c r="C8" s="111" t="s">
        <v>253</v>
      </c>
      <c r="D8" s="448" t="s">
        <v>687</v>
      </c>
      <c r="E8" s="448"/>
      <c r="F8" s="449" t="s">
        <v>915</v>
      </c>
      <c r="G8" s="450"/>
      <c r="H8" s="299" t="s">
        <v>916</v>
      </c>
      <c r="I8" s="300" t="s">
        <v>860</v>
      </c>
      <c r="J8" s="5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row>
    <row r="9" spans="1:52" s="11" customFormat="1" ht="121.5" customHeight="1" thickBot="1" x14ac:dyDescent="0.3">
      <c r="A9" s="20"/>
      <c r="B9" s="51"/>
      <c r="C9" s="111"/>
      <c r="D9" s="448" t="s">
        <v>688</v>
      </c>
      <c r="E9" s="448"/>
      <c r="F9" s="456" t="s">
        <v>918</v>
      </c>
      <c r="G9" s="457"/>
      <c r="H9" s="133" t="s">
        <v>917</v>
      </c>
      <c r="I9" s="116" t="s">
        <v>860</v>
      </c>
      <c r="J9" s="5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row>
    <row r="10" spans="1:52" s="11" customFormat="1" ht="207.75" customHeight="1" thickBot="1" x14ac:dyDescent="0.3">
      <c r="A10" s="20"/>
      <c r="B10" s="51"/>
      <c r="C10" s="111"/>
      <c r="D10" s="453" t="s">
        <v>689</v>
      </c>
      <c r="E10" s="453"/>
      <c r="F10" s="456" t="s">
        <v>861</v>
      </c>
      <c r="G10" s="457"/>
      <c r="H10" s="299" t="s">
        <v>960</v>
      </c>
      <c r="I10" s="116" t="s">
        <v>826</v>
      </c>
      <c r="J10" s="5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row>
    <row r="11" spans="1:52" s="11" customFormat="1" ht="84" customHeight="1" thickBot="1" x14ac:dyDescent="0.3">
      <c r="A11" s="20"/>
      <c r="B11" s="51"/>
      <c r="C11" s="111"/>
      <c r="D11" s="464" t="s">
        <v>690</v>
      </c>
      <c r="E11" s="465"/>
      <c r="F11" s="456" t="s">
        <v>862</v>
      </c>
      <c r="G11" s="457"/>
      <c r="H11" s="299" t="s">
        <v>863</v>
      </c>
      <c r="I11" s="116" t="s">
        <v>826</v>
      </c>
      <c r="J11" s="5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row>
    <row r="12" spans="1:52" s="11" customFormat="1" ht="141.75" customHeight="1" thickBot="1" x14ac:dyDescent="0.3">
      <c r="A12" s="20"/>
      <c r="B12" s="51"/>
      <c r="C12" s="111"/>
      <c r="D12" s="448" t="s">
        <v>691</v>
      </c>
      <c r="E12" s="448"/>
      <c r="F12" s="456" t="s">
        <v>864</v>
      </c>
      <c r="G12" s="457"/>
      <c r="H12" s="133" t="s">
        <v>975</v>
      </c>
      <c r="I12" s="116" t="s">
        <v>860</v>
      </c>
      <c r="J12" s="5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row>
    <row r="13" spans="1:52" s="11" customFormat="1" ht="79.5" customHeight="1" thickBot="1" x14ac:dyDescent="0.3">
      <c r="A13" s="20"/>
      <c r="B13" s="51"/>
      <c r="C13" s="111"/>
      <c r="D13" s="454" t="s">
        <v>692</v>
      </c>
      <c r="E13" s="455"/>
      <c r="F13" s="485" t="s">
        <v>827</v>
      </c>
      <c r="G13" s="486"/>
      <c r="H13" s="133" t="s">
        <v>865</v>
      </c>
      <c r="I13" s="116" t="s">
        <v>826</v>
      </c>
      <c r="J13" s="5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row>
    <row r="14" spans="1:52" s="11" customFormat="1" ht="203.25" customHeight="1" thickBot="1" x14ac:dyDescent="0.3">
      <c r="A14" s="20"/>
      <c r="B14" s="51"/>
      <c r="C14" s="111"/>
      <c r="D14" s="448" t="s">
        <v>693</v>
      </c>
      <c r="E14" s="448"/>
      <c r="F14" s="449" t="s">
        <v>866</v>
      </c>
      <c r="G14" s="450"/>
      <c r="H14" s="299" t="s">
        <v>867</v>
      </c>
      <c r="I14" s="116" t="s">
        <v>826</v>
      </c>
      <c r="J14" s="5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row>
    <row r="15" spans="1:52" s="11" customFormat="1" ht="182.25" customHeight="1" thickBot="1" x14ac:dyDescent="0.3">
      <c r="A15" s="20"/>
      <c r="B15" s="51"/>
      <c r="C15" s="111"/>
      <c r="D15" s="448" t="s">
        <v>694</v>
      </c>
      <c r="E15" s="448"/>
      <c r="F15" s="449" t="s">
        <v>828</v>
      </c>
      <c r="G15" s="450"/>
      <c r="H15" s="304" t="s">
        <v>956</v>
      </c>
      <c r="I15" s="116" t="s">
        <v>860</v>
      </c>
      <c r="J15" s="5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row>
    <row r="16" spans="1:52" s="11" customFormat="1" ht="96" customHeight="1" thickBot="1" x14ac:dyDescent="0.3">
      <c r="A16" s="20"/>
      <c r="B16" s="51"/>
      <c r="C16" s="111"/>
      <c r="D16" s="448" t="s">
        <v>695</v>
      </c>
      <c r="E16" s="448"/>
      <c r="F16" s="449" t="s">
        <v>829</v>
      </c>
      <c r="G16" s="450"/>
      <c r="H16" s="299" t="s">
        <v>830</v>
      </c>
      <c r="I16" s="116" t="s">
        <v>826</v>
      </c>
      <c r="J16" s="5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row>
    <row r="17" spans="1:52" s="11" customFormat="1" ht="66" customHeight="1" thickBot="1" x14ac:dyDescent="0.3">
      <c r="A17" s="20"/>
      <c r="B17" s="51"/>
      <c r="C17" s="111"/>
      <c r="D17" s="454" t="s">
        <v>738</v>
      </c>
      <c r="E17" s="455"/>
      <c r="F17" s="485" t="s">
        <v>831</v>
      </c>
      <c r="G17" s="486"/>
      <c r="H17" s="329" t="s">
        <v>964</v>
      </c>
      <c r="I17" s="116" t="s">
        <v>826</v>
      </c>
      <c r="J17" s="5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row>
    <row r="18" spans="1:52" s="11" customFormat="1" ht="70.5" customHeight="1" thickBot="1" x14ac:dyDescent="0.3">
      <c r="A18" s="20"/>
      <c r="B18" s="51"/>
      <c r="C18" s="111"/>
      <c r="D18" s="448" t="s">
        <v>697</v>
      </c>
      <c r="E18" s="448"/>
      <c r="F18" s="449" t="s">
        <v>868</v>
      </c>
      <c r="G18" s="450"/>
      <c r="H18" s="299" t="s">
        <v>965</v>
      </c>
      <c r="I18" s="116" t="s">
        <v>860</v>
      </c>
      <c r="J18" s="5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row>
    <row r="19" spans="1:52" s="11" customFormat="1" ht="269.25" customHeight="1" thickBot="1" x14ac:dyDescent="0.3">
      <c r="A19" s="20"/>
      <c r="B19" s="51"/>
      <c r="C19" s="111"/>
      <c r="D19" s="459" t="s">
        <v>698</v>
      </c>
      <c r="E19" s="459"/>
      <c r="F19" s="451" t="s">
        <v>894</v>
      </c>
      <c r="G19" s="452"/>
      <c r="H19" s="299" t="s">
        <v>895</v>
      </c>
      <c r="I19" s="116" t="s">
        <v>860</v>
      </c>
      <c r="J19" s="5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row>
    <row r="20" spans="1:52" s="11" customFormat="1" ht="18.75" customHeight="1" thickBot="1" x14ac:dyDescent="0.35">
      <c r="A20" s="20"/>
      <c r="B20" s="51"/>
      <c r="C20" s="109"/>
      <c r="D20" s="53"/>
      <c r="E20" s="53"/>
      <c r="F20" s="53"/>
      <c r="G20" s="53"/>
      <c r="H20" s="119" t="s">
        <v>257</v>
      </c>
      <c r="I20" s="121" t="s">
        <v>860</v>
      </c>
      <c r="J20" s="5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row>
    <row r="21" spans="1:52" s="11" customFormat="1" ht="18.75" customHeight="1" x14ac:dyDescent="0.3">
      <c r="A21" s="20"/>
      <c r="B21" s="51"/>
      <c r="C21" s="157"/>
      <c r="D21" s="53"/>
      <c r="E21" s="53"/>
      <c r="F21" s="53"/>
      <c r="G21" s="53"/>
      <c r="H21" s="120"/>
      <c r="I21" s="48"/>
      <c r="J21" s="5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row>
    <row r="22" spans="1:52" s="11" customFormat="1" x14ac:dyDescent="0.3">
      <c r="A22" s="20"/>
      <c r="B22" s="51"/>
      <c r="C22" s="139"/>
      <c r="D22" s="463" t="s">
        <v>283</v>
      </c>
      <c r="E22" s="463"/>
      <c r="F22" s="463"/>
      <c r="G22" s="463"/>
      <c r="H22" s="463"/>
      <c r="I22" s="463"/>
      <c r="J22" s="5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row>
    <row r="23" spans="1:52" s="11" customFormat="1" x14ac:dyDescent="0.3">
      <c r="A23" s="20"/>
      <c r="B23" s="51"/>
      <c r="C23" s="139"/>
      <c r="D23" s="89" t="s">
        <v>60</v>
      </c>
      <c r="E23" s="461" t="s">
        <v>679</v>
      </c>
      <c r="F23" s="461"/>
      <c r="G23" s="461"/>
      <c r="H23" s="461"/>
      <c r="I23" s="53"/>
      <c r="J23" s="5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row>
    <row r="24" spans="1:52" s="11" customFormat="1" x14ac:dyDescent="0.3">
      <c r="A24" s="20"/>
      <c r="B24" s="51"/>
      <c r="C24" s="139"/>
      <c r="D24" s="89" t="s">
        <v>62</v>
      </c>
      <c r="E24" s="462" t="s">
        <v>680</v>
      </c>
      <c r="F24" s="461"/>
      <c r="G24" s="461"/>
      <c r="H24" s="461"/>
      <c r="I24" s="53"/>
      <c r="J24" s="5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row>
    <row r="25" spans="1:52" s="11" customFormat="1" ht="13.5" customHeight="1" x14ac:dyDescent="0.3">
      <c r="A25" s="20"/>
      <c r="B25" s="51"/>
      <c r="C25" s="139"/>
      <c r="D25" s="53"/>
      <c r="E25" s="53"/>
      <c r="F25" s="53"/>
      <c r="G25" s="53"/>
      <c r="H25" s="53"/>
      <c r="I25" s="53"/>
      <c r="J25" s="5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row>
    <row r="26" spans="1:52" s="11" customFormat="1" ht="30.75" customHeight="1" thickBot="1" x14ac:dyDescent="0.35">
      <c r="A26" s="20"/>
      <c r="B26" s="51"/>
      <c r="C26" s="413" t="s">
        <v>224</v>
      </c>
      <c r="D26" s="413"/>
      <c r="E26" s="413"/>
      <c r="F26" s="413"/>
      <c r="G26" s="413"/>
      <c r="H26" s="413"/>
      <c r="I26" s="114"/>
      <c r="J26" s="5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row>
    <row r="27" spans="1:52" s="11" customFormat="1" ht="30.75" customHeight="1" x14ac:dyDescent="0.3">
      <c r="A27" s="20"/>
      <c r="B27" s="51"/>
      <c r="C27" s="117"/>
      <c r="D27" s="487"/>
      <c r="E27" s="488"/>
      <c r="F27" s="488"/>
      <c r="G27" s="488"/>
      <c r="H27" s="488"/>
      <c r="I27" s="489"/>
      <c r="J27" s="5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row>
    <row r="28" spans="1:52" s="11" customFormat="1" ht="30.75" customHeight="1" x14ac:dyDescent="0.3">
      <c r="A28" s="20"/>
      <c r="B28" s="51"/>
      <c r="C28" s="117"/>
      <c r="D28" s="490"/>
      <c r="E28" s="491"/>
      <c r="F28" s="491"/>
      <c r="G28" s="491"/>
      <c r="H28" s="491"/>
      <c r="I28" s="492"/>
      <c r="J28" s="5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row>
    <row r="29" spans="1:52" s="11" customFormat="1" ht="30.75" customHeight="1" x14ac:dyDescent="0.3">
      <c r="A29" s="20"/>
      <c r="B29" s="51"/>
      <c r="C29" s="117"/>
      <c r="D29" s="490"/>
      <c r="E29" s="491"/>
      <c r="F29" s="491"/>
      <c r="G29" s="491"/>
      <c r="H29" s="491"/>
      <c r="I29" s="492"/>
      <c r="J29" s="5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row>
    <row r="30" spans="1:52" s="11" customFormat="1" ht="30.75" customHeight="1" thickBot="1" x14ac:dyDescent="0.35">
      <c r="A30" s="20"/>
      <c r="B30" s="51"/>
      <c r="C30" s="117"/>
      <c r="D30" s="493"/>
      <c r="E30" s="494"/>
      <c r="F30" s="494"/>
      <c r="G30" s="494"/>
      <c r="H30" s="494"/>
      <c r="I30" s="495"/>
      <c r="J30" s="5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row>
    <row r="31" spans="1:52" s="11" customFormat="1" x14ac:dyDescent="0.3">
      <c r="A31" s="20"/>
      <c r="B31" s="51"/>
      <c r="C31" s="110"/>
      <c r="D31" s="110"/>
      <c r="E31" s="110"/>
      <c r="F31" s="117"/>
      <c r="G31" s="110"/>
      <c r="H31" s="114"/>
      <c r="I31" s="114"/>
      <c r="J31" s="5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row>
    <row r="32" spans="1:52" ht="15.75" customHeight="1" thickBot="1" x14ac:dyDescent="0.35">
      <c r="A32" s="21"/>
      <c r="B32" s="51"/>
      <c r="C32" s="54"/>
      <c r="D32" s="460" t="s">
        <v>256</v>
      </c>
      <c r="E32" s="460"/>
      <c r="F32" s="460" t="s">
        <v>260</v>
      </c>
      <c r="G32" s="460"/>
      <c r="H32" s="112" t="s">
        <v>261</v>
      </c>
      <c r="I32" s="112" t="s">
        <v>232</v>
      </c>
      <c r="J32" s="52"/>
      <c r="K32" s="6"/>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row>
    <row r="33" spans="1:52" ht="264" customHeight="1" thickBot="1" x14ac:dyDescent="0.35">
      <c r="A33" s="21"/>
      <c r="B33" s="51"/>
      <c r="C33" s="111" t="s">
        <v>254</v>
      </c>
      <c r="D33" s="448" t="s">
        <v>687</v>
      </c>
      <c r="E33" s="448"/>
      <c r="F33" s="449" t="s">
        <v>919</v>
      </c>
      <c r="G33" s="450"/>
      <c r="H33" s="329" t="s">
        <v>920</v>
      </c>
      <c r="I33" s="329" t="s">
        <v>921</v>
      </c>
      <c r="J33" s="52"/>
      <c r="K33" s="6"/>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row>
    <row r="34" spans="1:52" ht="203.25" customHeight="1" thickBot="1" x14ac:dyDescent="0.35">
      <c r="A34" s="21"/>
      <c r="B34" s="51"/>
      <c r="C34" s="111"/>
      <c r="D34" s="448" t="s">
        <v>688</v>
      </c>
      <c r="E34" s="448"/>
      <c r="F34" s="456" t="s">
        <v>922</v>
      </c>
      <c r="G34" s="457"/>
      <c r="H34" s="330" t="s">
        <v>923</v>
      </c>
      <c r="I34" s="329" t="s">
        <v>921</v>
      </c>
      <c r="J34" s="52"/>
      <c r="K34" s="6"/>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row>
    <row r="35" spans="1:52" ht="209.25" customHeight="1" thickBot="1" x14ac:dyDescent="0.35">
      <c r="A35" s="21"/>
      <c r="B35" s="51"/>
      <c r="C35" s="111"/>
      <c r="D35" s="453" t="s">
        <v>689</v>
      </c>
      <c r="E35" s="453"/>
      <c r="F35" s="456" t="s">
        <v>924</v>
      </c>
      <c r="G35" s="457"/>
      <c r="H35" s="331" t="s">
        <v>961</v>
      </c>
      <c r="I35" s="332" t="s">
        <v>921</v>
      </c>
      <c r="J35" s="52"/>
      <c r="K35" s="6"/>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row>
    <row r="36" spans="1:52" ht="138.75" customHeight="1" thickBot="1" x14ac:dyDescent="0.35">
      <c r="A36" s="21"/>
      <c r="B36" s="51"/>
      <c r="C36" s="111"/>
      <c r="D36" s="453" t="s">
        <v>690</v>
      </c>
      <c r="E36" s="453"/>
      <c r="F36" s="456" t="s">
        <v>862</v>
      </c>
      <c r="G36" s="457"/>
      <c r="H36" s="333" t="s">
        <v>962</v>
      </c>
      <c r="I36" s="332" t="s">
        <v>826</v>
      </c>
      <c r="J36" s="52"/>
      <c r="K36" s="6"/>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row>
    <row r="37" spans="1:52" ht="161.25" customHeight="1" thickBot="1" x14ac:dyDescent="0.35">
      <c r="A37" s="21"/>
      <c r="B37" s="51"/>
      <c r="C37" s="111"/>
      <c r="D37" s="448" t="s">
        <v>691</v>
      </c>
      <c r="E37" s="448"/>
      <c r="F37" s="456" t="s">
        <v>864</v>
      </c>
      <c r="G37" s="457"/>
      <c r="H37" s="330" t="s">
        <v>925</v>
      </c>
      <c r="I37" s="332" t="s">
        <v>921</v>
      </c>
      <c r="J37" s="52"/>
      <c r="K37" s="6"/>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row>
    <row r="38" spans="1:52" ht="78" customHeight="1" thickBot="1" x14ac:dyDescent="0.35">
      <c r="A38" s="21"/>
      <c r="B38" s="51"/>
      <c r="C38" s="111"/>
      <c r="D38" s="454" t="s">
        <v>692</v>
      </c>
      <c r="E38" s="455"/>
      <c r="F38" s="485" t="s">
        <v>827</v>
      </c>
      <c r="G38" s="486"/>
      <c r="H38" s="330" t="s">
        <v>978</v>
      </c>
      <c r="I38" s="332" t="s">
        <v>921</v>
      </c>
      <c r="J38" s="52"/>
      <c r="K38" s="6"/>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row>
    <row r="39" spans="1:52" ht="147.75" customHeight="1" thickBot="1" x14ac:dyDescent="0.35">
      <c r="A39" s="21"/>
      <c r="B39" s="51"/>
      <c r="C39" s="111"/>
      <c r="D39" s="448" t="s">
        <v>693</v>
      </c>
      <c r="E39" s="448"/>
      <c r="F39" s="485" t="s">
        <v>866</v>
      </c>
      <c r="G39" s="486"/>
      <c r="H39" s="330" t="s">
        <v>979</v>
      </c>
      <c r="I39" s="332" t="s">
        <v>921</v>
      </c>
      <c r="J39" s="52"/>
      <c r="K39" s="6"/>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row>
    <row r="40" spans="1:52" ht="87" customHeight="1" thickBot="1" x14ac:dyDescent="0.35">
      <c r="A40" s="21"/>
      <c r="B40" s="51"/>
      <c r="C40" s="111"/>
      <c r="D40" s="448" t="s">
        <v>694</v>
      </c>
      <c r="E40" s="448"/>
      <c r="F40" s="449" t="s">
        <v>828</v>
      </c>
      <c r="G40" s="450"/>
      <c r="H40" s="341" t="s">
        <v>957</v>
      </c>
      <c r="I40" s="329" t="s">
        <v>921</v>
      </c>
      <c r="J40" s="52"/>
      <c r="K40" s="6"/>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row>
    <row r="41" spans="1:52" ht="93.75" customHeight="1" thickBot="1" x14ac:dyDescent="0.35">
      <c r="A41" s="21"/>
      <c r="B41" s="51"/>
      <c r="C41" s="111"/>
      <c r="D41" s="448" t="s">
        <v>695</v>
      </c>
      <c r="E41" s="448"/>
      <c r="F41" s="449" t="s">
        <v>829</v>
      </c>
      <c r="G41" s="450"/>
      <c r="H41" s="329" t="s">
        <v>926</v>
      </c>
      <c r="I41" s="329" t="s">
        <v>826</v>
      </c>
      <c r="J41" s="52"/>
      <c r="K41" s="6"/>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row>
    <row r="42" spans="1:52" ht="67.5" customHeight="1" thickBot="1" x14ac:dyDescent="0.35">
      <c r="A42" s="21"/>
      <c r="B42" s="51"/>
      <c r="C42" s="111"/>
      <c r="D42" s="454" t="s">
        <v>738</v>
      </c>
      <c r="E42" s="455"/>
      <c r="F42" s="485" t="s">
        <v>831</v>
      </c>
      <c r="G42" s="486"/>
      <c r="H42" s="329" t="s">
        <v>963</v>
      </c>
      <c r="I42" s="332" t="s">
        <v>826</v>
      </c>
      <c r="J42" s="52"/>
      <c r="K42" s="6"/>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row>
    <row r="43" spans="1:52" ht="73.5" customHeight="1" thickBot="1" x14ac:dyDescent="0.35">
      <c r="A43" s="21"/>
      <c r="B43" s="51"/>
      <c r="C43" s="111"/>
      <c r="D43" s="448" t="s">
        <v>697</v>
      </c>
      <c r="E43" s="448"/>
      <c r="F43" s="449" t="s">
        <v>868</v>
      </c>
      <c r="G43" s="450"/>
      <c r="H43" s="330" t="s">
        <v>927</v>
      </c>
      <c r="I43" s="332" t="s">
        <v>921</v>
      </c>
      <c r="J43" s="5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row>
    <row r="44" spans="1:52" ht="87.75" customHeight="1" thickBot="1" x14ac:dyDescent="0.35">
      <c r="A44" s="21"/>
      <c r="B44" s="51"/>
      <c r="C44" s="111"/>
      <c r="D44" s="448" t="s">
        <v>698</v>
      </c>
      <c r="E44" s="448"/>
      <c r="F44" s="451" t="s">
        <v>894</v>
      </c>
      <c r="G44" s="452"/>
      <c r="H44" s="330" t="s">
        <v>929</v>
      </c>
      <c r="I44" s="332" t="s">
        <v>921</v>
      </c>
      <c r="J44" s="5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row>
    <row r="45" spans="1:52" ht="18.75" customHeight="1" thickBot="1" x14ac:dyDescent="0.35">
      <c r="A45" s="21"/>
      <c r="B45" s="51"/>
      <c r="C45" s="48"/>
      <c r="D45" s="48"/>
      <c r="E45" s="48"/>
      <c r="F45" s="48"/>
      <c r="G45" s="48"/>
      <c r="H45" s="119" t="s">
        <v>257</v>
      </c>
      <c r="I45" s="121" t="s">
        <v>921</v>
      </c>
      <c r="J45" s="5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row>
    <row r="46" spans="1:52" ht="15" thickBot="1" x14ac:dyDescent="0.35">
      <c r="A46" s="21"/>
      <c r="B46" s="51"/>
      <c r="C46" s="48"/>
      <c r="D46" s="155" t="s">
        <v>283</v>
      </c>
      <c r="E46" s="158"/>
      <c r="F46" s="48"/>
      <c r="G46" s="48"/>
      <c r="H46" s="120"/>
      <c r="I46" s="48"/>
      <c r="J46" s="5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row>
    <row r="47" spans="1:52" ht="15" thickBot="1" x14ac:dyDescent="0.35">
      <c r="A47" s="21"/>
      <c r="B47" s="51"/>
      <c r="C47" s="48"/>
      <c r="D47" s="89" t="s">
        <v>60</v>
      </c>
      <c r="E47" s="477" t="s">
        <v>930</v>
      </c>
      <c r="F47" s="478"/>
      <c r="G47" s="478"/>
      <c r="H47" s="479"/>
      <c r="I47" s="48"/>
      <c r="J47" s="5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row>
    <row r="48" spans="1:52" ht="15" thickBot="1" x14ac:dyDescent="0.35">
      <c r="A48" s="21"/>
      <c r="B48" s="51"/>
      <c r="C48" s="48"/>
      <c r="D48" s="89" t="s">
        <v>62</v>
      </c>
      <c r="E48" s="484" t="s">
        <v>685</v>
      </c>
      <c r="F48" s="478"/>
      <c r="G48" s="478"/>
      <c r="H48" s="479"/>
      <c r="I48" s="48"/>
      <c r="J48" s="5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row>
    <row r="49" spans="1:52" x14ac:dyDescent="0.3">
      <c r="A49" s="21"/>
      <c r="B49" s="51"/>
      <c r="C49" s="48"/>
      <c r="D49" s="48"/>
      <c r="E49" s="48"/>
      <c r="F49" s="48"/>
      <c r="G49" s="48"/>
      <c r="H49" s="120"/>
      <c r="I49" s="48"/>
      <c r="J49" s="5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row>
    <row r="50" spans="1:52" ht="15.75" customHeight="1" thickBot="1" x14ac:dyDescent="0.35">
      <c r="A50" s="21"/>
      <c r="B50" s="51"/>
      <c r="C50" s="54"/>
      <c r="D50" s="460" t="s">
        <v>256</v>
      </c>
      <c r="E50" s="460"/>
      <c r="F50" s="460" t="s">
        <v>260</v>
      </c>
      <c r="G50" s="460"/>
      <c r="H50" s="112" t="s">
        <v>261</v>
      </c>
      <c r="I50" s="112" t="s">
        <v>232</v>
      </c>
      <c r="J50" s="52"/>
      <c r="K50" s="6"/>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row>
    <row r="51" spans="1:52" ht="39.9" customHeight="1" thickBot="1" x14ac:dyDescent="0.35">
      <c r="A51" s="21"/>
      <c r="B51" s="51"/>
      <c r="C51" s="111" t="s">
        <v>285</v>
      </c>
      <c r="D51" s="469"/>
      <c r="E51" s="470"/>
      <c r="F51" s="469"/>
      <c r="G51" s="470"/>
      <c r="H51" s="116"/>
      <c r="I51" s="116"/>
      <c r="J51" s="52"/>
      <c r="K51" s="6"/>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row>
    <row r="52" spans="1:52" ht="39.9" customHeight="1" thickBot="1" x14ac:dyDescent="0.35">
      <c r="A52" s="21"/>
      <c r="B52" s="51"/>
      <c r="C52" s="111"/>
      <c r="D52" s="469"/>
      <c r="E52" s="470"/>
      <c r="F52" s="469"/>
      <c r="G52" s="470"/>
      <c r="H52" s="116"/>
      <c r="I52" s="116"/>
      <c r="J52" s="5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row>
    <row r="53" spans="1:52" ht="48" customHeight="1" thickBot="1" x14ac:dyDescent="0.35">
      <c r="A53" s="21"/>
      <c r="B53" s="51"/>
      <c r="C53" s="111"/>
      <c r="D53" s="469"/>
      <c r="E53" s="470"/>
      <c r="F53" s="469"/>
      <c r="G53" s="470"/>
      <c r="H53" s="116"/>
      <c r="I53" s="116"/>
      <c r="J53" s="5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row>
    <row r="54" spans="1:52" ht="21.75" customHeight="1" thickBot="1" x14ac:dyDescent="0.35">
      <c r="A54" s="21"/>
      <c r="B54" s="51"/>
      <c r="C54" s="48"/>
      <c r="D54" s="48"/>
      <c r="E54" s="48"/>
      <c r="F54" s="48"/>
      <c r="G54" s="48"/>
      <c r="H54" s="119" t="s">
        <v>257</v>
      </c>
      <c r="I54" s="121"/>
      <c r="J54" s="5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row>
    <row r="55" spans="1:52" ht="15" thickBot="1" x14ac:dyDescent="0.35">
      <c r="A55" s="21"/>
      <c r="B55" s="51"/>
      <c r="C55" s="48"/>
      <c r="D55" s="155" t="s">
        <v>283</v>
      </c>
      <c r="E55" s="158"/>
      <c r="F55" s="48"/>
      <c r="G55" s="48"/>
      <c r="H55" s="120"/>
      <c r="I55" s="48"/>
      <c r="J55" s="5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row>
    <row r="56" spans="1:52" ht="15" thickBot="1" x14ac:dyDescent="0.35">
      <c r="A56" s="21"/>
      <c r="B56" s="51"/>
      <c r="C56" s="48"/>
      <c r="D56" s="89" t="s">
        <v>60</v>
      </c>
      <c r="E56" s="477"/>
      <c r="F56" s="478"/>
      <c r="G56" s="478"/>
      <c r="H56" s="479"/>
      <c r="I56" s="48"/>
      <c r="J56" s="5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row>
    <row r="57" spans="1:52" ht="15" thickBot="1" x14ac:dyDescent="0.35">
      <c r="A57" s="21"/>
      <c r="B57" s="51"/>
      <c r="C57" s="48"/>
      <c r="D57" s="89" t="s">
        <v>62</v>
      </c>
      <c r="E57" s="477"/>
      <c r="F57" s="478"/>
      <c r="G57" s="478"/>
      <c r="H57" s="479"/>
      <c r="I57" s="48"/>
      <c r="J57" s="5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row>
    <row r="58" spans="1:52" ht="15" thickBot="1" x14ac:dyDescent="0.35">
      <c r="A58" s="21"/>
      <c r="B58" s="51"/>
      <c r="C58" s="48"/>
      <c r="D58" s="89"/>
      <c r="E58" s="48"/>
      <c r="F58" s="48"/>
      <c r="G58" s="48"/>
      <c r="H58" s="48"/>
      <c r="I58" s="48"/>
      <c r="J58" s="5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row>
    <row r="59" spans="1:52" ht="168" customHeight="1" thickBot="1" x14ac:dyDescent="0.35">
      <c r="A59" s="21"/>
      <c r="B59" s="51"/>
      <c r="C59" s="118"/>
      <c r="D59" s="480" t="s">
        <v>262</v>
      </c>
      <c r="E59" s="480"/>
      <c r="F59" s="481"/>
      <c r="G59" s="482"/>
      <c r="H59" s="482"/>
      <c r="I59" s="483"/>
      <c r="J59" s="5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row>
    <row r="60" spans="1:52" s="11" customFormat="1" ht="18.75" customHeight="1" x14ac:dyDescent="0.3">
      <c r="A60" s="20"/>
      <c r="B60" s="51"/>
      <c r="C60" s="55"/>
      <c r="D60" s="55"/>
      <c r="E60" s="55"/>
      <c r="F60" s="55"/>
      <c r="G60" s="55"/>
      <c r="H60" s="114"/>
      <c r="I60" s="114"/>
      <c r="J60" s="5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row>
    <row r="61" spans="1:52" s="11" customFormat="1" ht="15.75" customHeight="1" thickBot="1" x14ac:dyDescent="0.35">
      <c r="A61" s="20"/>
      <c r="B61" s="51"/>
      <c r="C61" s="48"/>
      <c r="D61" s="49"/>
      <c r="E61" s="49"/>
      <c r="F61" s="49"/>
      <c r="G61" s="88" t="s">
        <v>225</v>
      </c>
      <c r="H61" s="114"/>
      <c r="I61" s="114"/>
      <c r="J61" s="5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row>
    <row r="62" spans="1:52" s="11" customFormat="1" ht="78" customHeight="1" x14ac:dyDescent="0.3">
      <c r="A62" s="20"/>
      <c r="B62" s="51"/>
      <c r="C62" s="48"/>
      <c r="D62" s="49"/>
      <c r="E62" s="49"/>
      <c r="F62" s="31" t="s">
        <v>226</v>
      </c>
      <c r="G62" s="471" t="s">
        <v>293</v>
      </c>
      <c r="H62" s="472"/>
      <c r="I62" s="473"/>
      <c r="J62" s="5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row>
    <row r="63" spans="1:52" s="11" customFormat="1" ht="54.75" customHeight="1" x14ac:dyDescent="0.3">
      <c r="A63" s="20"/>
      <c r="B63" s="51"/>
      <c r="C63" s="48"/>
      <c r="D63" s="49"/>
      <c r="E63" s="49"/>
      <c r="F63" s="32" t="s">
        <v>227</v>
      </c>
      <c r="G63" s="474" t="s">
        <v>294</v>
      </c>
      <c r="H63" s="475"/>
      <c r="I63" s="476"/>
      <c r="J63" s="5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row>
    <row r="64" spans="1:52" s="11" customFormat="1" ht="58.5" customHeight="1" x14ac:dyDescent="0.3">
      <c r="A64" s="20"/>
      <c r="B64" s="51"/>
      <c r="C64" s="48"/>
      <c r="D64" s="49"/>
      <c r="E64" s="49"/>
      <c r="F64" s="32" t="s">
        <v>228</v>
      </c>
      <c r="G64" s="474" t="s">
        <v>295</v>
      </c>
      <c r="H64" s="475"/>
      <c r="I64" s="476"/>
      <c r="J64" s="5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row>
    <row r="65" spans="1:52" ht="60" customHeight="1" x14ac:dyDescent="0.3">
      <c r="A65" s="21"/>
      <c r="B65" s="51"/>
      <c r="C65" s="48"/>
      <c r="D65" s="49"/>
      <c r="E65" s="49"/>
      <c r="F65" s="32" t="s">
        <v>229</v>
      </c>
      <c r="G65" s="474" t="s">
        <v>296</v>
      </c>
      <c r="H65" s="475"/>
      <c r="I65" s="476"/>
      <c r="J65" s="5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row>
    <row r="66" spans="1:52" ht="54" customHeight="1" x14ac:dyDescent="0.3">
      <c r="A66" s="21"/>
      <c r="B66" s="46"/>
      <c r="C66" s="48"/>
      <c r="D66" s="49"/>
      <c r="E66" s="49"/>
      <c r="F66" s="32" t="s">
        <v>230</v>
      </c>
      <c r="G66" s="474" t="s">
        <v>297</v>
      </c>
      <c r="H66" s="475"/>
      <c r="I66" s="476"/>
      <c r="J66" s="47"/>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row>
    <row r="67" spans="1:52" ht="61.5" customHeight="1" thickBot="1" x14ac:dyDescent="0.35">
      <c r="A67" s="21"/>
      <c r="B67" s="46"/>
      <c r="C67" s="48"/>
      <c r="D67" s="49"/>
      <c r="E67" s="49"/>
      <c r="F67" s="33" t="s">
        <v>231</v>
      </c>
      <c r="G67" s="466" t="s">
        <v>298</v>
      </c>
      <c r="H67" s="467"/>
      <c r="I67" s="468"/>
      <c r="J67" s="47"/>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row>
    <row r="68" spans="1:52" ht="15" thickBot="1" x14ac:dyDescent="0.35">
      <c r="A68" s="21"/>
      <c r="B68" s="56"/>
      <c r="C68" s="57"/>
      <c r="D68" s="58"/>
      <c r="E68" s="58"/>
      <c r="F68" s="58"/>
      <c r="G68" s="58"/>
      <c r="H68" s="115"/>
      <c r="I68" s="115"/>
      <c r="J68" s="59"/>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row>
    <row r="69" spans="1:52" ht="50.1" customHeight="1" x14ac:dyDescent="0.3">
      <c r="A69" s="21"/>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row>
    <row r="70" spans="1:52" ht="50.1" customHeight="1" x14ac:dyDescent="0.3">
      <c r="A70" s="21"/>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row>
    <row r="71" spans="1:52" ht="49.5" customHeight="1" x14ac:dyDescent="0.3">
      <c r="A71" s="21"/>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row>
    <row r="72" spans="1:52" ht="50.1" customHeight="1" x14ac:dyDescent="0.3">
      <c r="A72" s="21"/>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row>
    <row r="73" spans="1:52" ht="50.1" customHeight="1" x14ac:dyDescent="0.3">
      <c r="A73" s="21"/>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row>
    <row r="74" spans="1:52" ht="50.1" customHeight="1" x14ac:dyDescent="0.3">
      <c r="A74" s="21"/>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row>
    <row r="75" spans="1:52" x14ac:dyDescent="0.3">
      <c r="A75" s="21"/>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row>
    <row r="76" spans="1:52" x14ac:dyDescent="0.3">
      <c r="A76" s="21"/>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row>
    <row r="77" spans="1:52" x14ac:dyDescent="0.3">
      <c r="A77" s="21"/>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row>
    <row r="78" spans="1:52" x14ac:dyDescent="0.3">
      <c r="A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row>
    <row r="79" spans="1:52" x14ac:dyDescent="0.3">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row>
    <row r="80" spans="1:52" x14ac:dyDescent="0.3">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row>
    <row r="81" spans="1:52" x14ac:dyDescent="0.3">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row>
    <row r="82" spans="1:52" x14ac:dyDescent="0.3">
      <c r="A82" s="102"/>
      <c r="B82" s="102"/>
      <c r="C82" s="102"/>
      <c r="D82" s="102"/>
      <c r="E82" s="102"/>
      <c r="F82" s="102"/>
      <c r="G82" s="102"/>
      <c r="H82" s="102"/>
      <c r="I82" s="102"/>
      <c r="J82" s="102"/>
      <c r="K82" s="102"/>
    </row>
    <row r="83" spans="1:52" x14ac:dyDescent="0.3">
      <c r="A83" s="102"/>
      <c r="B83" s="102"/>
      <c r="C83" s="102"/>
      <c r="D83" s="102"/>
      <c r="E83" s="102"/>
      <c r="F83" s="102"/>
      <c r="G83" s="102"/>
      <c r="H83" s="102"/>
      <c r="I83" s="102"/>
      <c r="J83" s="102"/>
      <c r="K83" s="102"/>
    </row>
    <row r="84" spans="1:52" x14ac:dyDescent="0.3">
      <c r="A84" s="102"/>
      <c r="B84" s="102"/>
      <c r="C84" s="102"/>
      <c r="D84" s="102"/>
      <c r="E84" s="102"/>
      <c r="F84" s="102"/>
      <c r="G84" s="102"/>
      <c r="H84" s="102"/>
      <c r="I84" s="102"/>
      <c r="J84" s="102"/>
      <c r="K84" s="102"/>
    </row>
    <row r="85" spans="1:52" x14ac:dyDescent="0.3">
      <c r="A85" s="102"/>
      <c r="B85" s="102"/>
      <c r="C85" s="102"/>
      <c r="D85" s="102"/>
      <c r="E85" s="102"/>
      <c r="F85" s="102"/>
      <c r="G85" s="102"/>
      <c r="H85" s="102"/>
      <c r="I85" s="102"/>
      <c r="J85" s="102"/>
      <c r="K85" s="102"/>
    </row>
    <row r="86" spans="1:52" x14ac:dyDescent="0.3">
      <c r="A86" s="102"/>
      <c r="B86" s="102"/>
      <c r="C86" s="102"/>
      <c r="D86" s="102"/>
      <c r="E86" s="102"/>
      <c r="F86" s="102"/>
      <c r="G86" s="102"/>
      <c r="H86" s="102"/>
      <c r="I86" s="102"/>
      <c r="J86" s="102"/>
      <c r="K86" s="102"/>
    </row>
    <row r="87" spans="1:52" x14ac:dyDescent="0.3">
      <c r="A87" s="102"/>
      <c r="B87" s="102"/>
      <c r="C87" s="102"/>
      <c r="D87" s="102"/>
      <c r="E87" s="102"/>
      <c r="F87" s="102"/>
      <c r="G87" s="102"/>
      <c r="H87" s="102"/>
      <c r="I87" s="102"/>
      <c r="J87" s="102"/>
      <c r="K87" s="102"/>
    </row>
    <row r="88" spans="1:52" x14ac:dyDescent="0.3">
      <c r="A88" s="102"/>
      <c r="B88" s="102"/>
      <c r="C88" s="102"/>
      <c r="D88" s="102"/>
      <c r="E88" s="102"/>
      <c r="F88" s="102"/>
      <c r="G88" s="102"/>
      <c r="H88" s="102"/>
      <c r="I88" s="102"/>
      <c r="J88" s="102"/>
      <c r="K88" s="102"/>
    </row>
    <row r="89" spans="1:52" x14ac:dyDescent="0.3">
      <c r="A89" s="102"/>
      <c r="B89" s="102"/>
      <c r="C89" s="102"/>
      <c r="D89" s="102"/>
      <c r="E89" s="102"/>
      <c r="F89" s="102"/>
      <c r="G89" s="102"/>
      <c r="H89" s="102"/>
      <c r="I89" s="102"/>
      <c r="J89" s="102"/>
      <c r="K89" s="102"/>
    </row>
    <row r="90" spans="1:52" x14ac:dyDescent="0.3">
      <c r="A90" s="102"/>
      <c r="B90" s="102"/>
      <c r="C90" s="102"/>
      <c r="D90" s="102"/>
      <c r="E90" s="102"/>
      <c r="F90" s="102"/>
      <c r="G90" s="102"/>
      <c r="H90" s="102"/>
      <c r="I90" s="102"/>
      <c r="J90" s="102"/>
      <c r="K90" s="102"/>
    </row>
    <row r="91" spans="1:52" x14ac:dyDescent="0.3">
      <c r="A91" s="102"/>
      <c r="B91" s="102"/>
      <c r="C91" s="102"/>
      <c r="D91" s="102"/>
      <c r="E91" s="102"/>
      <c r="F91" s="102"/>
      <c r="G91" s="102"/>
      <c r="H91" s="102"/>
      <c r="I91" s="102"/>
      <c r="J91" s="102"/>
      <c r="K91" s="102"/>
    </row>
    <row r="92" spans="1:52" x14ac:dyDescent="0.3">
      <c r="A92" s="102"/>
      <c r="B92" s="102"/>
      <c r="C92" s="102"/>
      <c r="D92" s="102"/>
      <c r="E92" s="102"/>
      <c r="F92" s="102"/>
      <c r="G92" s="102"/>
      <c r="H92" s="102"/>
      <c r="I92" s="102"/>
      <c r="J92" s="102"/>
      <c r="K92" s="102"/>
    </row>
    <row r="93" spans="1:52" x14ac:dyDescent="0.3">
      <c r="A93" s="102"/>
      <c r="B93" s="102"/>
      <c r="C93" s="102"/>
      <c r="D93" s="102"/>
      <c r="E93" s="102"/>
      <c r="F93" s="102"/>
      <c r="G93" s="102"/>
      <c r="H93" s="102"/>
      <c r="I93" s="102"/>
      <c r="J93" s="102"/>
      <c r="K93" s="102"/>
    </row>
    <row r="94" spans="1:52" x14ac:dyDescent="0.3">
      <c r="A94" s="102"/>
      <c r="B94" s="102"/>
      <c r="C94" s="102"/>
      <c r="D94" s="102"/>
      <c r="E94" s="102"/>
      <c r="F94" s="102"/>
      <c r="G94" s="102"/>
      <c r="H94" s="102"/>
      <c r="I94" s="102"/>
      <c r="J94" s="102"/>
      <c r="K94" s="102"/>
    </row>
    <row r="95" spans="1:52" x14ac:dyDescent="0.3">
      <c r="A95" s="102"/>
      <c r="B95" s="102"/>
      <c r="C95" s="102"/>
      <c r="D95" s="102"/>
      <c r="E95" s="102"/>
      <c r="F95" s="102"/>
      <c r="G95" s="102"/>
      <c r="H95" s="102"/>
      <c r="I95" s="102"/>
      <c r="J95" s="102"/>
      <c r="K95" s="102"/>
    </row>
    <row r="96" spans="1:52" x14ac:dyDescent="0.3">
      <c r="A96" s="102"/>
      <c r="B96" s="102"/>
      <c r="C96" s="102"/>
      <c r="D96" s="102"/>
      <c r="E96" s="102"/>
      <c r="F96" s="102"/>
      <c r="G96" s="102"/>
      <c r="H96" s="102"/>
      <c r="I96" s="102"/>
      <c r="J96" s="102"/>
      <c r="K96" s="102"/>
    </row>
    <row r="97" spans="1:11" x14ac:dyDescent="0.3">
      <c r="A97" s="102"/>
      <c r="B97" s="102"/>
      <c r="C97" s="102"/>
      <c r="D97" s="102"/>
      <c r="E97" s="102"/>
      <c r="F97" s="102"/>
      <c r="G97" s="102"/>
      <c r="H97" s="102"/>
      <c r="I97" s="102"/>
      <c r="J97" s="102"/>
      <c r="K97" s="102"/>
    </row>
    <row r="98" spans="1:11" x14ac:dyDescent="0.3">
      <c r="A98" s="102"/>
      <c r="B98" s="102"/>
      <c r="C98" s="102"/>
      <c r="D98" s="102"/>
      <c r="E98" s="102"/>
      <c r="F98" s="102"/>
      <c r="G98" s="102"/>
      <c r="H98" s="102"/>
      <c r="I98" s="102"/>
      <c r="J98" s="102"/>
      <c r="K98" s="102"/>
    </row>
    <row r="99" spans="1:11" x14ac:dyDescent="0.3">
      <c r="A99" s="102"/>
      <c r="B99" s="102"/>
      <c r="C99" s="102"/>
      <c r="D99" s="102"/>
      <c r="E99" s="102"/>
      <c r="F99" s="102"/>
      <c r="G99" s="102"/>
      <c r="H99" s="102"/>
      <c r="I99" s="102"/>
      <c r="J99" s="102"/>
      <c r="K99" s="102"/>
    </row>
    <row r="100" spans="1:11" x14ac:dyDescent="0.3">
      <c r="A100" s="102"/>
      <c r="B100" s="102"/>
      <c r="C100" s="102"/>
      <c r="D100" s="102"/>
      <c r="E100" s="102"/>
      <c r="F100" s="102"/>
      <c r="G100" s="102"/>
      <c r="H100" s="102"/>
      <c r="I100" s="102"/>
      <c r="J100" s="102"/>
      <c r="K100" s="102"/>
    </row>
    <row r="101" spans="1:11" x14ac:dyDescent="0.3">
      <c r="A101" s="102"/>
      <c r="B101" s="102"/>
      <c r="C101" s="102"/>
      <c r="D101" s="102"/>
      <c r="E101" s="102"/>
      <c r="F101" s="102"/>
      <c r="G101" s="102"/>
      <c r="H101" s="102"/>
      <c r="I101" s="102"/>
      <c r="J101" s="102"/>
      <c r="K101" s="102"/>
    </row>
    <row r="102" spans="1:11" x14ac:dyDescent="0.3">
      <c r="A102" s="102"/>
      <c r="B102" s="102"/>
      <c r="C102" s="102"/>
      <c r="D102" s="102"/>
      <c r="E102" s="102"/>
      <c r="F102" s="102"/>
      <c r="G102" s="102"/>
      <c r="H102" s="102"/>
      <c r="I102" s="102"/>
      <c r="J102" s="102"/>
      <c r="K102" s="102"/>
    </row>
    <row r="103" spans="1:11" x14ac:dyDescent="0.3">
      <c r="A103" s="102"/>
      <c r="B103" s="102"/>
      <c r="C103" s="102"/>
      <c r="D103" s="102"/>
      <c r="E103" s="102"/>
      <c r="F103" s="102"/>
      <c r="G103" s="102"/>
      <c r="H103" s="102"/>
      <c r="I103" s="102"/>
      <c r="J103" s="102"/>
      <c r="K103" s="102"/>
    </row>
    <row r="104" spans="1:11" x14ac:dyDescent="0.3">
      <c r="A104" s="102"/>
      <c r="B104" s="102"/>
      <c r="C104" s="102"/>
      <c r="D104" s="102"/>
      <c r="E104" s="102"/>
      <c r="F104" s="102"/>
      <c r="G104" s="102"/>
      <c r="H104" s="102"/>
      <c r="I104" s="102"/>
      <c r="J104" s="102"/>
      <c r="K104" s="102"/>
    </row>
    <row r="105" spans="1:11" x14ac:dyDescent="0.3">
      <c r="A105" s="102"/>
      <c r="B105" s="102"/>
      <c r="C105" s="102"/>
      <c r="D105" s="102"/>
      <c r="E105" s="102"/>
      <c r="F105" s="102"/>
      <c r="G105" s="102"/>
      <c r="H105" s="102"/>
      <c r="I105" s="102"/>
      <c r="J105" s="102"/>
      <c r="K105" s="102"/>
    </row>
    <row r="106" spans="1:11" x14ac:dyDescent="0.3">
      <c r="A106" s="102"/>
      <c r="B106" s="102"/>
      <c r="C106" s="102"/>
      <c r="D106" s="102"/>
      <c r="E106" s="102"/>
      <c r="F106" s="102"/>
      <c r="G106" s="102"/>
      <c r="H106" s="102"/>
      <c r="I106" s="102"/>
      <c r="J106" s="102"/>
      <c r="K106" s="102"/>
    </row>
    <row r="107" spans="1:11" x14ac:dyDescent="0.3">
      <c r="A107" s="102"/>
      <c r="B107" s="102"/>
      <c r="C107" s="102"/>
      <c r="D107" s="102"/>
      <c r="E107" s="102"/>
      <c r="F107" s="102"/>
      <c r="G107" s="102"/>
      <c r="H107" s="102"/>
      <c r="I107" s="102"/>
      <c r="J107" s="102"/>
      <c r="K107" s="102"/>
    </row>
    <row r="108" spans="1:11" x14ac:dyDescent="0.3">
      <c r="A108" s="102"/>
      <c r="B108" s="102"/>
      <c r="C108" s="102"/>
      <c r="D108" s="102"/>
      <c r="E108" s="102"/>
      <c r="F108" s="102"/>
      <c r="G108" s="102"/>
      <c r="H108" s="102"/>
      <c r="I108" s="102"/>
      <c r="J108" s="102"/>
      <c r="K108" s="102"/>
    </row>
    <row r="109" spans="1:11" x14ac:dyDescent="0.3">
      <c r="A109" s="102"/>
      <c r="B109" s="102"/>
      <c r="C109" s="102"/>
      <c r="D109" s="102"/>
      <c r="E109" s="102"/>
      <c r="F109" s="102"/>
      <c r="G109" s="102"/>
      <c r="H109" s="102"/>
      <c r="I109" s="102"/>
      <c r="J109" s="102"/>
      <c r="K109" s="102"/>
    </row>
    <row r="110" spans="1:11" x14ac:dyDescent="0.3">
      <c r="A110" s="102"/>
      <c r="B110" s="102"/>
      <c r="C110" s="102"/>
      <c r="D110" s="102"/>
      <c r="E110" s="102"/>
      <c r="F110" s="102"/>
      <c r="G110" s="102"/>
      <c r="H110" s="102"/>
      <c r="I110" s="102"/>
      <c r="J110" s="102"/>
      <c r="K110" s="102"/>
    </row>
    <row r="111" spans="1:11" x14ac:dyDescent="0.3">
      <c r="A111" s="102"/>
      <c r="B111" s="102"/>
      <c r="C111" s="102"/>
      <c r="D111" s="102"/>
      <c r="E111" s="102"/>
      <c r="F111" s="102"/>
      <c r="G111" s="102"/>
      <c r="H111" s="102"/>
      <c r="I111" s="102"/>
      <c r="J111" s="102"/>
      <c r="K111" s="102"/>
    </row>
    <row r="112" spans="1:11" x14ac:dyDescent="0.3">
      <c r="A112" s="102"/>
      <c r="B112" s="102"/>
      <c r="C112" s="102"/>
      <c r="D112" s="102"/>
      <c r="E112" s="102"/>
      <c r="F112" s="102"/>
      <c r="G112" s="102"/>
      <c r="H112" s="102"/>
      <c r="I112" s="102"/>
      <c r="J112" s="102"/>
      <c r="K112" s="102"/>
    </row>
    <row r="113" spans="1:11" x14ac:dyDescent="0.3">
      <c r="A113" s="102"/>
      <c r="B113" s="102"/>
      <c r="C113" s="102"/>
      <c r="D113" s="102"/>
      <c r="E113" s="102"/>
      <c r="F113" s="102"/>
      <c r="G113" s="102"/>
      <c r="H113" s="102"/>
      <c r="I113" s="102"/>
      <c r="J113" s="102"/>
      <c r="K113" s="102"/>
    </row>
    <row r="114" spans="1:11" x14ac:dyDescent="0.3">
      <c r="A114" s="102"/>
      <c r="B114" s="102"/>
      <c r="C114" s="102"/>
      <c r="D114" s="102"/>
      <c r="E114" s="102"/>
      <c r="F114" s="102"/>
      <c r="G114" s="102"/>
      <c r="H114" s="102"/>
      <c r="I114" s="102"/>
      <c r="J114" s="102"/>
      <c r="K114" s="102"/>
    </row>
    <row r="115" spans="1:11" x14ac:dyDescent="0.3">
      <c r="A115" s="102"/>
      <c r="B115" s="102"/>
      <c r="C115" s="102"/>
      <c r="D115" s="102"/>
      <c r="E115" s="102"/>
      <c r="F115" s="102"/>
      <c r="G115" s="102"/>
      <c r="H115" s="102"/>
      <c r="I115" s="102"/>
      <c r="J115" s="102"/>
      <c r="K115" s="102"/>
    </row>
    <row r="116" spans="1:11" x14ac:dyDescent="0.3">
      <c r="A116" s="102"/>
      <c r="B116" s="102"/>
      <c r="C116" s="102"/>
      <c r="D116" s="102"/>
      <c r="E116" s="102"/>
      <c r="F116" s="102"/>
      <c r="G116" s="102"/>
      <c r="H116" s="102"/>
      <c r="I116" s="102"/>
      <c r="J116" s="102"/>
      <c r="K116" s="102"/>
    </row>
    <row r="117" spans="1:11" x14ac:dyDescent="0.3">
      <c r="A117" s="102"/>
      <c r="B117" s="102"/>
      <c r="H117" s="102"/>
      <c r="I117" s="102"/>
      <c r="J117" s="102"/>
      <c r="K117" s="102"/>
    </row>
    <row r="118" spans="1:11" x14ac:dyDescent="0.3">
      <c r="A118" s="102"/>
      <c r="B118" s="102"/>
      <c r="H118" s="102"/>
      <c r="I118" s="102"/>
      <c r="J118" s="102"/>
      <c r="K118" s="102"/>
    </row>
    <row r="119" spans="1:11" x14ac:dyDescent="0.3">
      <c r="A119" s="102"/>
      <c r="B119" s="102"/>
      <c r="H119" s="102"/>
      <c r="I119" s="102"/>
      <c r="J119" s="102"/>
      <c r="K119" s="102"/>
    </row>
    <row r="120" spans="1:11" x14ac:dyDescent="0.3">
      <c r="A120" s="102"/>
      <c r="B120" s="102"/>
      <c r="H120" s="102"/>
      <c r="I120" s="102"/>
      <c r="J120" s="102"/>
      <c r="K120" s="102"/>
    </row>
    <row r="121" spans="1:11" x14ac:dyDescent="0.3">
      <c r="A121" s="102"/>
      <c r="B121" s="102"/>
      <c r="H121" s="102"/>
      <c r="I121" s="102"/>
      <c r="J121" s="102"/>
      <c r="K121" s="102"/>
    </row>
    <row r="122" spans="1:11" x14ac:dyDescent="0.3">
      <c r="A122" s="102"/>
      <c r="B122" s="102"/>
      <c r="H122" s="102"/>
      <c r="I122" s="102"/>
      <c r="J122" s="102"/>
      <c r="K122" s="102"/>
    </row>
    <row r="123" spans="1:11" x14ac:dyDescent="0.3">
      <c r="A123" s="102"/>
      <c r="B123" s="102"/>
      <c r="H123" s="102"/>
      <c r="I123" s="102"/>
      <c r="J123" s="102"/>
      <c r="K123" s="102"/>
    </row>
    <row r="124" spans="1:11" x14ac:dyDescent="0.3">
      <c r="A124" s="102"/>
      <c r="B124" s="102"/>
      <c r="H124" s="102"/>
      <c r="I124" s="102"/>
      <c r="J124" s="102"/>
      <c r="K124" s="102"/>
    </row>
    <row r="125" spans="1:11" x14ac:dyDescent="0.3">
      <c r="A125" s="102"/>
      <c r="B125" s="102"/>
      <c r="H125" s="102"/>
      <c r="I125" s="102"/>
      <c r="J125" s="102"/>
      <c r="K125" s="102"/>
    </row>
    <row r="126" spans="1:11" x14ac:dyDescent="0.3">
      <c r="B126" s="102"/>
      <c r="J126" s="102"/>
    </row>
  </sheetData>
  <mergeCells count="79">
    <mergeCell ref="F40:G40"/>
    <mergeCell ref="F41:G41"/>
    <mergeCell ref="F42:G42"/>
    <mergeCell ref="F35:G35"/>
    <mergeCell ref="F36:G36"/>
    <mergeCell ref="F37:G37"/>
    <mergeCell ref="F38:G38"/>
    <mergeCell ref="F39:G39"/>
    <mergeCell ref="F14:G14"/>
    <mergeCell ref="F10:G10"/>
    <mergeCell ref="F11:G11"/>
    <mergeCell ref="F12:G12"/>
    <mergeCell ref="D27:I30"/>
    <mergeCell ref="F13:G13"/>
    <mergeCell ref="F15:G15"/>
    <mergeCell ref="F16:G16"/>
    <mergeCell ref="D12:E12"/>
    <mergeCell ref="D13:E13"/>
    <mergeCell ref="D14:E14"/>
    <mergeCell ref="D15:E15"/>
    <mergeCell ref="D16:E16"/>
    <mergeCell ref="D32:E32"/>
    <mergeCell ref="F32:G32"/>
    <mergeCell ref="D17:E17"/>
    <mergeCell ref="D18:E18"/>
    <mergeCell ref="F17:G17"/>
    <mergeCell ref="F18:G18"/>
    <mergeCell ref="E47:H47"/>
    <mergeCell ref="E48:H48"/>
    <mergeCell ref="D50:E50"/>
    <mergeCell ref="D53:E53"/>
    <mergeCell ref="F50:G50"/>
    <mergeCell ref="D51:E51"/>
    <mergeCell ref="F51:G51"/>
    <mergeCell ref="G67:I67"/>
    <mergeCell ref="F52:G52"/>
    <mergeCell ref="G62:I62"/>
    <mergeCell ref="G63:I63"/>
    <mergeCell ref="G64:I64"/>
    <mergeCell ref="G65:I65"/>
    <mergeCell ref="G66:I66"/>
    <mergeCell ref="E57:H57"/>
    <mergeCell ref="D52:E52"/>
    <mergeCell ref="F53:G53"/>
    <mergeCell ref="E56:H56"/>
    <mergeCell ref="D59:E59"/>
    <mergeCell ref="F59:I59"/>
    <mergeCell ref="C3:I3"/>
    <mergeCell ref="C4:I4"/>
    <mergeCell ref="C26:H26"/>
    <mergeCell ref="D8:E8"/>
    <mergeCell ref="D9:E9"/>
    <mergeCell ref="D19:E19"/>
    <mergeCell ref="D7:E7"/>
    <mergeCell ref="F7:G7"/>
    <mergeCell ref="F19:G19"/>
    <mergeCell ref="F9:G9"/>
    <mergeCell ref="F8:G8"/>
    <mergeCell ref="E23:H23"/>
    <mergeCell ref="E24:H24"/>
    <mergeCell ref="D22:I22"/>
    <mergeCell ref="D10:E10"/>
    <mergeCell ref="D11:E11"/>
    <mergeCell ref="D43:E43"/>
    <mergeCell ref="D44:E44"/>
    <mergeCell ref="F33:G33"/>
    <mergeCell ref="F43:G43"/>
    <mergeCell ref="F44:G44"/>
    <mergeCell ref="D34:E34"/>
    <mergeCell ref="D35:E35"/>
    <mergeCell ref="D36:E36"/>
    <mergeCell ref="D37:E37"/>
    <mergeCell ref="D38:E38"/>
    <mergeCell ref="D39:E39"/>
    <mergeCell ref="D40:E40"/>
    <mergeCell ref="D41:E41"/>
    <mergeCell ref="D42:E42"/>
    <mergeCell ref="D33:E33"/>
    <mergeCell ref="F34:G34"/>
  </mergeCells>
  <hyperlinks>
    <hyperlink ref="E24" r:id="rId1"/>
    <hyperlink ref="E48" r:id="rId2"/>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3"/>
  <sheetViews>
    <sheetView topLeftCell="C22" zoomScale="73" zoomScaleNormal="73" workbookViewId="0">
      <selection activeCell="H47" sqref="H47"/>
    </sheetView>
  </sheetViews>
  <sheetFormatPr defaultRowHeight="14.4" x14ac:dyDescent="0.3"/>
  <cols>
    <col min="1" max="1" width="1.44140625" customWidth="1"/>
    <col min="2" max="2" width="1.88671875" customWidth="1"/>
    <col min="3" max="3" width="13.5546875" customWidth="1"/>
    <col min="4" max="4" width="11.5546875" customWidth="1"/>
    <col min="5" max="5" width="28" customWidth="1"/>
    <col min="6" max="6" width="24.44140625" customWidth="1"/>
    <col min="7" max="7" width="60.5546875" customWidth="1"/>
    <col min="8" max="8" width="29.33203125" customWidth="1"/>
    <col min="9" max="9" width="4.5546875" customWidth="1"/>
    <col min="10" max="10" width="1.6640625" customWidth="1"/>
  </cols>
  <sheetData>
    <row r="1" spans="2:9" ht="15.75" thickBot="1" x14ac:dyDescent="0.3"/>
    <row r="2" spans="2:9" ht="15.75" thickBot="1" x14ac:dyDescent="0.3">
      <c r="B2" s="42"/>
      <c r="C2" s="43"/>
      <c r="D2" s="44"/>
      <c r="E2" s="44"/>
      <c r="F2" s="44"/>
      <c r="G2" s="44"/>
      <c r="H2" s="44"/>
      <c r="I2" s="45"/>
    </row>
    <row r="3" spans="2:9" ht="21" thickBot="1" x14ac:dyDescent="0.35">
      <c r="B3" s="95"/>
      <c r="C3" s="394" t="s">
        <v>248</v>
      </c>
      <c r="D3" s="512"/>
      <c r="E3" s="512"/>
      <c r="F3" s="512"/>
      <c r="G3" s="512"/>
      <c r="H3" s="513"/>
      <c r="I3" s="97"/>
    </row>
    <row r="4" spans="2:9" ht="15" x14ac:dyDescent="0.25">
      <c r="B4" s="46"/>
      <c r="C4" s="514" t="s">
        <v>249</v>
      </c>
      <c r="D4" s="514"/>
      <c r="E4" s="514"/>
      <c r="F4" s="514"/>
      <c r="G4" s="514"/>
      <c r="H4" s="514"/>
      <c r="I4" s="47"/>
    </row>
    <row r="5" spans="2:9" ht="15" x14ac:dyDescent="0.25">
      <c r="B5" s="46"/>
      <c r="C5" s="515"/>
      <c r="D5" s="515"/>
      <c r="E5" s="515"/>
      <c r="F5" s="515"/>
      <c r="G5" s="515"/>
      <c r="H5" s="515"/>
      <c r="I5" s="47"/>
    </row>
    <row r="6" spans="2:9" ht="30.75" customHeight="1" thickBot="1" x14ac:dyDescent="0.35">
      <c r="B6" s="46"/>
      <c r="C6" s="519" t="s">
        <v>250</v>
      </c>
      <c r="D6" s="519"/>
      <c r="E6" s="49"/>
      <c r="F6" s="49"/>
      <c r="G6" s="49"/>
      <c r="H6" s="49"/>
      <c r="I6" s="47"/>
    </row>
    <row r="7" spans="2:9" ht="30" customHeight="1" thickBot="1" x14ac:dyDescent="0.3">
      <c r="B7" s="46"/>
      <c r="C7" s="159" t="s">
        <v>247</v>
      </c>
      <c r="D7" s="516" t="s">
        <v>246</v>
      </c>
      <c r="E7" s="517"/>
      <c r="F7" s="103" t="s">
        <v>244</v>
      </c>
      <c r="G7" s="104" t="s">
        <v>278</v>
      </c>
      <c r="H7" s="103" t="s">
        <v>286</v>
      </c>
      <c r="I7" s="47"/>
    </row>
    <row r="8" spans="2:9" ht="70.5" customHeight="1" thickBot="1" x14ac:dyDescent="0.3">
      <c r="B8" s="51"/>
      <c r="C8" s="279" t="s">
        <v>739</v>
      </c>
      <c r="D8" s="518" t="s">
        <v>755</v>
      </c>
      <c r="E8" s="518"/>
      <c r="F8" s="283" t="s">
        <v>756</v>
      </c>
      <c r="G8" s="306" t="s">
        <v>982</v>
      </c>
      <c r="H8" s="284" t="s">
        <v>806</v>
      </c>
      <c r="I8" s="52"/>
    </row>
    <row r="9" spans="2:9" ht="145.5" customHeight="1" thickBot="1" x14ac:dyDescent="0.3">
      <c r="B9" s="51"/>
      <c r="C9" s="279" t="s">
        <v>739</v>
      </c>
      <c r="D9" s="496" t="s">
        <v>757</v>
      </c>
      <c r="E9" s="497"/>
      <c r="F9" s="310">
        <v>0.1</v>
      </c>
      <c r="G9" s="32" t="s">
        <v>983</v>
      </c>
      <c r="H9" s="292" t="s">
        <v>807</v>
      </c>
      <c r="I9" s="52"/>
    </row>
    <row r="10" spans="2:9" ht="98.25" customHeight="1" thickBot="1" x14ac:dyDescent="0.3">
      <c r="B10" s="51"/>
      <c r="C10" s="279" t="s">
        <v>740</v>
      </c>
      <c r="D10" s="498" t="s">
        <v>758</v>
      </c>
      <c r="E10" s="498"/>
      <c r="F10" s="284" t="s">
        <v>906</v>
      </c>
      <c r="G10" s="32" t="s">
        <v>984</v>
      </c>
      <c r="H10" s="284" t="s">
        <v>808</v>
      </c>
      <c r="I10" s="52"/>
    </row>
    <row r="11" spans="2:9" ht="73.5" customHeight="1" thickBot="1" x14ac:dyDescent="0.3">
      <c r="B11" s="51"/>
      <c r="C11" s="279" t="s">
        <v>740</v>
      </c>
      <c r="D11" s="498" t="s">
        <v>759</v>
      </c>
      <c r="E11" s="498"/>
      <c r="F11" s="285" t="s">
        <v>905</v>
      </c>
      <c r="G11" s="32" t="s">
        <v>896</v>
      </c>
      <c r="H11" s="285" t="s">
        <v>809</v>
      </c>
      <c r="I11" s="52"/>
    </row>
    <row r="12" spans="2:9" ht="16.5" thickBot="1" x14ac:dyDescent="0.3">
      <c r="B12" s="51"/>
      <c r="C12" s="280" t="s">
        <v>741</v>
      </c>
      <c r="D12" s="448" t="s">
        <v>760</v>
      </c>
      <c r="E12" s="448"/>
      <c r="F12" s="283">
        <v>0</v>
      </c>
      <c r="G12" s="301" t="s">
        <v>832</v>
      </c>
      <c r="H12" s="293" t="s">
        <v>810</v>
      </c>
      <c r="I12" s="52"/>
    </row>
    <row r="13" spans="2:9" ht="68.25" customHeight="1" thickBot="1" x14ac:dyDescent="0.3">
      <c r="B13" s="51"/>
      <c r="C13" s="108" t="s">
        <v>741</v>
      </c>
      <c r="D13" s="464" t="s">
        <v>761</v>
      </c>
      <c r="E13" s="465"/>
      <c r="F13" s="286">
        <v>0</v>
      </c>
      <c r="G13" s="32" t="s">
        <v>872</v>
      </c>
      <c r="H13" s="294" t="s">
        <v>811</v>
      </c>
      <c r="I13" s="52"/>
    </row>
    <row r="14" spans="2:9" ht="190.5" customHeight="1" x14ac:dyDescent="0.25">
      <c r="B14" s="51"/>
      <c r="C14" s="108" t="s">
        <v>741</v>
      </c>
      <c r="D14" s="464" t="s">
        <v>762</v>
      </c>
      <c r="E14" s="465"/>
      <c r="F14" s="286">
        <v>0</v>
      </c>
      <c r="G14" s="32" t="s">
        <v>873</v>
      </c>
      <c r="H14" s="286" t="s">
        <v>812</v>
      </c>
      <c r="I14" s="52"/>
    </row>
    <row r="15" spans="2:9" ht="75" x14ac:dyDescent="0.25">
      <c r="B15" s="51"/>
      <c r="C15" s="281" t="s">
        <v>741</v>
      </c>
      <c r="D15" s="499" t="s">
        <v>763</v>
      </c>
      <c r="E15" s="502"/>
      <c r="F15" s="286">
        <v>0</v>
      </c>
      <c r="G15" s="301" t="s">
        <v>833</v>
      </c>
      <c r="H15" s="294" t="s">
        <v>813</v>
      </c>
      <c r="I15" s="52"/>
    </row>
    <row r="16" spans="2:9" ht="84.75" customHeight="1" x14ac:dyDescent="0.25">
      <c r="B16" s="51"/>
      <c r="C16" s="281" t="s">
        <v>742</v>
      </c>
      <c r="D16" s="499" t="s">
        <v>764</v>
      </c>
      <c r="E16" s="465"/>
      <c r="F16" s="286" t="s">
        <v>765</v>
      </c>
      <c r="G16" s="301" t="s">
        <v>834</v>
      </c>
      <c r="H16" s="294" t="s">
        <v>814</v>
      </c>
      <c r="I16" s="52"/>
    </row>
    <row r="17" spans="2:9" ht="78.75" x14ac:dyDescent="0.25">
      <c r="B17" s="51"/>
      <c r="C17" s="281" t="s">
        <v>742</v>
      </c>
      <c r="D17" s="499" t="s">
        <v>766</v>
      </c>
      <c r="E17" s="465"/>
      <c r="F17" s="334" t="s">
        <v>931</v>
      </c>
      <c r="G17" s="32" t="s">
        <v>874</v>
      </c>
      <c r="H17" s="342" t="s">
        <v>971</v>
      </c>
      <c r="I17" s="52"/>
    </row>
    <row r="18" spans="2:9" ht="78.75" customHeight="1" x14ac:dyDescent="0.25">
      <c r="B18" s="51"/>
      <c r="C18" s="281" t="s">
        <v>742</v>
      </c>
      <c r="D18" s="499" t="s">
        <v>767</v>
      </c>
      <c r="E18" s="465"/>
      <c r="F18" s="286" t="s">
        <v>932</v>
      </c>
      <c r="G18" s="301" t="s">
        <v>835</v>
      </c>
      <c r="H18" s="286">
        <v>80</v>
      </c>
      <c r="I18" s="52"/>
    </row>
    <row r="19" spans="2:9" ht="80.25" customHeight="1" x14ac:dyDescent="0.25">
      <c r="B19" s="51"/>
      <c r="C19" s="281" t="s">
        <v>742</v>
      </c>
      <c r="D19" s="499" t="s">
        <v>768</v>
      </c>
      <c r="E19" s="465"/>
      <c r="F19" s="359" t="s">
        <v>970</v>
      </c>
      <c r="G19" s="301" t="s">
        <v>835</v>
      </c>
      <c r="H19" s="286">
        <v>2000</v>
      </c>
      <c r="I19" s="52"/>
    </row>
    <row r="20" spans="2:9" ht="48" customHeight="1" x14ac:dyDescent="0.25">
      <c r="B20" s="51"/>
      <c r="C20" s="282" t="s">
        <v>742</v>
      </c>
      <c r="D20" s="499" t="s">
        <v>769</v>
      </c>
      <c r="E20" s="499"/>
      <c r="F20" s="329" t="s">
        <v>969</v>
      </c>
      <c r="G20" s="360" t="s">
        <v>875</v>
      </c>
      <c r="H20" s="286" t="s">
        <v>815</v>
      </c>
      <c r="I20" s="52"/>
    </row>
    <row r="21" spans="2:9" ht="166.5" customHeight="1" x14ac:dyDescent="0.25">
      <c r="B21" s="51"/>
      <c r="C21" s="281" t="s">
        <v>743</v>
      </c>
      <c r="D21" s="500" t="s">
        <v>770</v>
      </c>
      <c r="E21" s="501"/>
      <c r="F21" s="335" t="s">
        <v>933</v>
      </c>
      <c r="G21" s="304" t="s">
        <v>878</v>
      </c>
      <c r="H21" s="286" t="s">
        <v>934</v>
      </c>
      <c r="I21" s="52"/>
    </row>
    <row r="22" spans="2:9" ht="89.25" customHeight="1" x14ac:dyDescent="0.25">
      <c r="B22" s="51"/>
      <c r="C22" s="281" t="s">
        <v>743</v>
      </c>
      <c r="D22" s="500" t="s">
        <v>771</v>
      </c>
      <c r="E22" s="501"/>
      <c r="F22" s="336" t="s">
        <v>935</v>
      </c>
      <c r="G22" s="304" t="s">
        <v>876</v>
      </c>
      <c r="H22" s="303">
        <v>0.2</v>
      </c>
      <c r="I22" s="52"/>
    </row>
    <row r="23" spans="2:9" ht="69.75" customHeight="1" x14ac:dyDescent="0.25">
      <c r="B23" s="51"/>
      <c r="C23" s="281" t="s">
        <v>744</v>
      </c>
      <c r="D23" s="499" t="s">
        <v>772</v>
      </c>
      <c r="E23" s="465"/>
      <c r="F23" s="286">
        <v>0</v>
      </c>
      <c r="G23" s="32" t="s">
        <v>879</v>
      </c>
      <c r="H23" s="286">
        <v>5000</v>
      </c>
      <c r="I23" s="52"/>
    </row>
    <row r="24" spans="2:9" ht="48.75" customHeight="1" x14ac:dyDescent="0.25">
      <c r="B24" s="51"/>
      <c r="C24" s="281" t="s">
        <v>744</v>
      </c>
      <c r="D24" s="499" t="s">
        <v>773</v>
      </c>
      <c r="E24" s="465"/>
      <c r="F24" s="349" t="s">
        <v>936</v>
      </c>
      <c r="G24" s="32" t="s">
        <v>881</v>
      </c>
      <c r="H24" s="286" t="s">
        <v>937</v>
      </c>
      <c r="I24" s="52"/>
    </row>
    <row r="25" spans="2:9" ht="80.25" customHeight="1" x14ac:dyDescent="0.25">
      <c r="B25" s="51"/>
      <c r="C25" s="281" t="s">
        <v>745</v>
      </c>
      <c r="D25" s="499" t="s">
        <v>774</v>
      </c>
      <c r="E25" s="465"/>
      <c r="F25" s="286" t="s">
        <v>775</v>
      </c>
      <c r="G25" s="32" t="s">
        <v>880</v>
      </c>
      <c r="H25" s="286" t="s">
        <v>816</v>
      </c>
      <c r="I25" s="52"/>
    </row>
    <row r="26" spans="2:9" ht="48.75" customHeight="1" x14ac:dyDescent="0.25">
      <c r="B26" s="51"/>
      <c r="C26" s="281" t="s">
        <v>745</v>
      </c>
      <c r="D26" s="499" t="s">
        <v>776</v>
      </c>
      <c r="E26" s="465"/>
      <c r="F26" s="340" t="s">
        <v>938</v>
      </c>
      <c r="G26" s="304" t="s">
        <v>882</v>
      </c>
      <c r="H26" s="286" t="s">
        <v>817</v>
      </c>
      <c r="I26" s="52"/>
    </row>
    <row r="27" spans="2:9" ht="79.5" customHeight="1" x14ac:dyDescent="0.25">
      <c r="B27" s="51"/>
      <c r="C27" s="281" t="s">
        <v>745</v>
      </c>
      <c r="D27" s="499" t="s">
        <v>777</v>
      </c>
      <c r="E27" s="465"/>
      <c r="F27" s="286" t="s">
        <v>939</v>
      </c>
      <c r="G27" s="304" t="s">
        <v>883</v>
      </c>
      <c r="H27" s="286" t="s">
        <v>818</v>
      </c>
      <c r="I27" s="52"/>
    </row>
    <row r="28" spans="2:9" ht="59.25" customHeight="1" x14ac:dyDescent="0.25">
      <c r="B28" s="51"/>
      <c r="C28" s="281" t="s">
        <v>745</v>
      </c>
      <c r="D28" s="499" t="s">
        <v>778</v>
      </c>
      <c r="E28" s="499"/>
      <c r="F28" s="287" t="s">
        <v>779</v>
      </c>
      <c r="G28" s="304" t="s">
        <v>884</v>
      </c>
      <c r="H28" s="286" t="s">
        <v>819</v>
      </c>
      <c r="I28" s="52"/>
    </row>
    <row r="29" spans="2:9" ht="84.75" customHeight="1" x14ac:dyDescent="0.25">
      <c r="B29" s="51"/>
      <c r="C29" s="281" t="s">
        <v>746</v>
      </c>
      <c r="D29" s="503" t="s">
        <v>780</v>
      </c>
      <c r="E29" s="503"/>
      <c r="F29" s="288" t="s">
        <v>781</v>
      </c>
      <c r="G29" s="301" t="s">
        <v>985</v>
      </c>
      <c r="H29" s="295">
        <v>0.5</v>
      </c>
      <c r="I29" s="52"/>
    </row>
    <row r="30" spans="2:9" ht="87" customHeight="1" x14ac:dyDescent="0.3">
      <c r="B30" s="51"/>
      <c r="C30" s="281" t="s">
        <v>746</v>
      </c>
      <c r="D30" s="504" t="s">
        <v>782</v>
      </c>
      <c r="E30" s="504"/>
      <c r="F30" s="361" t="s">
        <v>940</v>
      </c>
      <c r="G30" s="363" t="s">
        <v>973</v>
      </c>
      <c r="H30" s="362" t="s">
        <v>806</v>
      </c>
      <c r="I30" s="52"/>
    </row>
    <row r="31" spans="2:9" ht="173.25" customHeight="1" x14ac:dyDescent="0.3">
      <c r="B31" s="51"/>
      <c r="C31" s="281" t="s">
        <v>747</v>
      </c>
      <c r="D31" s="499" t="s">
        <v>783</v>
      </c>
      <c r="E31" s="465"/>
      <c r="F31" s="286">
        <v>0</v>
      </c>
      <c r="G31" s="304" t="s">
        <v>976</v>
      </c>
      <c r="H31" s="286" t="s">
        <v>820</v>
      </c>
      <c r="I31" s="52"/>
    </row>
    <row r="32" spans="2:9" ht="114" customHeight="1" x14ac:dyDescent="0.3">
      <c r="B32" s="51"/>
      <c r="C32" s="281" t="s">
        <v>748</v>
      </c>
      <c r="D32" s="500" t="s">
        <v>784</v>
      </c>
      <c r="E32" s="501"/>
      <c r="F32" s="337" t="s">
        <v>941</v>
      </c>
      <c r="G32" s="308" t="s">
        <v>972</v>
      </c>
      <c r="H32" s="295" t="s">
        <v>942</v>
      </c>
      <c r="I32" s="52"/>
    </row>
    <row r="33" spans="2:9" ht="66" customHeight="1" x14ac:dyDescent="0.3">
      <c r="B33" s="51"/>
      <c r="C33" s="281" t="s">
        <v>748</v>
      </c>
      <c r="D33" s="499" t="s">
        <v>785</v>
      </c>
      <c r="E33" s="465"/>
      <c r="F33" s="286" t="s">
        <v>943</v>
      </c>
      <c r="G33" s="304" t="s">
        <v>885</v>
      </c>
      <c r="H33" s="286" t="s">
        <v>944</v>
      </c>
      <c r="I33" s="52"/>
    </row>
    <row r="34" spans="2:9" ht="168" customHeight="1" x14ac:dyDescent="0.3">
      <c r="B34" s="51"/>
      <c r="C34" s="281" t="s">
        <v>748</v>
      </c>
      <c r="D34" s="499" t="s">
        <v>786</v>
      </c>
      <c r="E34" s="465"/>
      <c r="F34" s="349" t="s">
        <v>945</v>
      </c>
      <c r="G34" s="32" t="s">
        <v>836</v>
      </c>
      <c r="H34" s="286">
        <v>50</v>
      </c>
      <c r="I34" s="52"/>
    </row>
    <row r="35" spans="2:9" ht="56.25" customHeight="1" x14ac:dyDescent="0.3">
      <c r="B35" s="51"/>
      <c r="C35" s="281" t="s">
        <v>748</v>
      </c>
      <c r="D35" s="505" t="s">
        <v>787</v>
      </c>
      <c r="E35" s="506"/>
      <c r="F35" s="309" t="s">
        <v>946</v>
      </c>
      <c r="G35" s="364" t="s">
        <v>974</v>
      </c>
      <c r="H35" s="338" t="s">
        <v>947</v>
      </c>
      <c r="I35" s="52"/>
    </row>
    <row r="36" spans="2:9" ht="144.75" customHeight="1" x14ac:dyDescent="0.3">
      <c r="B36" s="51"/>
      <c r="C36" s="281" t="s">
        <v>748</v>
      </c>
      <c r="D36" s="497" t="s">
        <v>788</v>
      </c>
      <c r="E36" s="498"/>
      <c r="F36" s="290">
        <v>0</v>
      </c>
      <c r="G36" s="301" t="s">
        <v>886</v>
      </c>
      <c r="H36" s="289">
        <v>3000</v>
      </c>
      <c r="I36" s="52"/>
    </row>
    <row r="37" spans="2:9" ht="66.75" customHeight="1" x14ac:dyDescent="0.3">
      <c r="B37" s="51"/>
      <c r="C37" s="281" t="s">
        <v>748</v>
      </c>
      <c r="D37" s="499" t="s">
        <v>789</v>
      </c>
      <c r="E37" s="465"/>
      <c r="F37" s="289">
        <v>0</v>
      </c>
      <c r="G37" s="304" t="s">
        <v>887</v>
      </c>
      <c r="H37" s="289">
        <v>300</v>
      </c>
      <c r="I37" s="52"/>
    </row>
    <row r="38" spans="2:9" ht="63.75" customHeight="1" x14ac:dyDescent="0.3">
      <c r="B38" s="51"/>
      <c r="C38" s="281" t="s">
        <v>748</v>
      </c>
      <c r="D38" s="499" t="s">
        <v>790</v>
      </c>
      <c r="E38" s="465"/>
      <c r="F38" s="350" t="s">
        <v>948</v>
      </c>
      <c r="G38" s="305" t="s">
        <v>885</v>
      </c>
      <c r="H38" s="289" t="s">
        <v>821</v>
      </c>
      <c r="I38" s="52"/>
    </row>
    <row r="39" spans="2:9" ht="205.5" customHeight="1" x14ac:dyDescent="0.3">
      <c r="B39" s="51"/>
      <c r="C39" s="281" t="s">
        <v>749</v>
      </c>
      <c r="D39" s="500" t="s">
        <v>791</v>
      </c>
      <c r="E39" s="501"/>
      <c r="F39" s="339" t="s">
        <v>949</v>
      </c>
      <c r="G39" s="304" t="s">
        <v>955</v>
      </c>
      <c r="H39" s="289">
        <v>200</v>
      </c>
      <c r="I39" s="52"/>
    </row>
    <row r="40" spans="2:9" ht="84" customHeight="1" x14ac:dyDescent="0.3">
      <c r="B40" s="51"/>
      <c r="C40" s="281" t="s">
        <v>750</v>
      </c>
      <c r="D40" s="454" t="s">
        <v>792</v>
      </c>
      <c r="E40" s="465"/>
      <c r="F40" s="351" t="s">
        <v>950</v>
      </c>
      <c r="G40" s="304" t="s">
        <v>951</v>
      </c>
      <c r="H40" s="296" t="s">
        <v>818</v>
      </c>
      <c r="I40" s="52"/>
    </row>
    <row r="41" spans="2:9" ht="200.25" customHeight="1" x14ac:dyDescent="0.3">
      <c r="B41" s="51"/>
      <c r="C41" s="281" t="s">
        <v>750</v>
      </c>
      <c r="D41" s="500" t="s">
        <v>793</v>
      </c>
      <c r="E41" s="501"/>
      <c r="F41" s="289">
        <v>0</v>
      </c>
      <c r="G41" s="32" t="s">
        <v>987</v>
      </c>
      <c r="H41" s="296">
        <v>0.6</v>
      </c>
      <c r="I41" s="52"/>
    </row>
    <row r="42" spans="2:9" ht="225" customHeight="1" x14ac:dyDescent="0.3">
      <c r="B42" s="51"/>
      <c r="C42" s="281" t="s">
        <v>750</v>
      </c>
      <c r="D42" s="500" t="s">
        <v>794</v>
      </c>
      <c r="E42" s="501"/>
      <c r="F42" s="350" t="s">
        <v>954</v>
      </c>
      <c r="G42" s="32" t="s">
        <v>837</v>
      </c>
      <c r="H42" s="289" t="s">
        <v>822</v>
      </c>
      <c r="I42" s="52"/>
    </row>
    <row r="43" spans="2:9" ht="62.25" customHeight="1" x14ac:dyDescent="0.3">
      <c r="B43" s="51"/>
      <c r="C43" s="281" t="s">
        <v>751</v>
      </c>
      <c r="D43" s="499" t="s">
        <v>795</v>
      </c>
      <c r="E43" s="465"/>
      <c r="F43" s="309" t="s">
        <v>953</v>
      </c>
      <c r="G43" s="305" t="s">
        <v>928</v>
      </c>
      <c r="H43" s="289">
        <v>1000</v>
      </c>
      <c r="I43" s="52"/>
    </row>
    <row r="44" spans="2:9" ht="81" customHeight="1" x14ac:dyDescent="0.3">
      <c r="B44" s="51"/>
      <c r="C44" s="281" t="s">
        <v>751</v>
      </c>
      <c r="D44" s="510" t="s">
        <v>796</v>
      </c>
      <c r="E44" s="511"/>
      <c r="F44" s="289">
        <v>0</v>
      </c>
      <c r="G44" s="305" t="s">
        <v>952</v>
      </c>
      <c r="H44" s="289">
        <v>16</v>
      </c>
      <c r="I44" s="52"/>
    </row>
    <row r="45" spans="2:9" ht="62.25" customHeight="1" x14ac:dyDescent="0.3">
      <c r="B45" s="51"/>
      <c r="C45" s="281" t="s">
        <v>752</v>
      </c>
      <c r="D45" s="497" t="s">
        <v>797</v>
      </c>
      <c r="E45" s="498"/>
      <c r="F45" s="283">
        <v>0</v>
      </c>
      <c r="G45" s="301" t="s">
        <v>986</v>
      </c>
      <c r="H45" s="283">
        <v>2</v>
      </c>
      <c r="I45" s="52"/>
    </row>
    <row r="46" spans="2:9" ht="56.25" customHeight="1" x14ac:dyDescent="0.3">
      <c r="B46" s="51"/>
      <c r="C46" s="281" t="s">
        <v>752</v>
      </c>
      <c r="D46" s="497" t="s">
        <v>798</v>
      </c>
      <c r="E46" s="498"/>
      <c r="F46" s="284" t="s">
        <v>799</v>
      </c>
      <c r="G46" s="32" t="s">
        <v>897</v>
      </c>
      <c r="H46" s="284" t="s">
        <v>823</v>
      </c>
      <c r="I46" s="52"/>
    </row>
    <row r="47" spans="2:9" ht="98.25" customHeight="1" x14ac:dyDescent="0.3">
      <c r="B47" s="51"/>
      <c r="C47" s="281" t="s">
        <v>753</v>
      </c>
      <c r="D47" s="507" t="s">
        <v>800</v>
      </c>
      <c r="E47" s="508"/>
      <c r="F47" s="291">
        <v>0</v>
      </c>
      <c r="G47" s="304" t="s">
        <v>888</v>
      </c>
      <c r="H47" s="297" t="s">
        <v>824</v>
      </c>
      <c r="I47" s="52"/>
    </row>
    <row r="48" spans="2:9" ht="50.25" customHeight="1" x14ac:dyDescent="0.3">
      <c r="B48" s="51"/>
      <c r="C48" s="281" t="s">
        <v>753</v>
      </c>
      <c r="D48" s="499" t="s">
        <v>801</v>
      </c>
      <c r="E48" s="465"/>
      <c r="F48" s="289">
        <v>0</v>
      </c>
      <c r="G48" s="305" t="s">
        <v>966</v>
      </c>
      <c r="H48" s="289">
        <v>150</v>
      </c>
      <c r="I48" s="52"/>
    </row>
    <row r="49" spans="2:9" ht="93" customHeight="1" x14ac:dyDescent="0.3">
      <c r="B49" s="51"/>
      <c r="C49" s="281" t="s">
        <v>754</v>
      </c>
      <c r="D49" s="504" t="s">
        <v>802</v>
      </c>
      <c r="E49" s="509"/>
      <c r="F49" s="289">
        <v>0</v>
      </c>
      <c r="G49" s="32" t="s">
        <v>869</v>
      </c>
      <c r="H49" s="289">
        <v>8</v>
      </c>
      <c r="I49" s="52"/>
    </row>
    <row r="50" spans="2:9" ht="132" customHeight="1" x14ac:dyDescent="0.3">
      <c r="B50" s="51"/>
      <c r="C50" s="281" t="s">
        <v>754</v>
      </c>
      <c r="D50" s="499" t="s">
        <v>803</v>
      </c>
      <c r="E50" s="465"/>
      <c r="F50" s="289">
        <v>0</v>
      </c>
      <c r="G50" s="32" t="s">
        <v>870</v>
      </c>
      <c r="H50" s="289">
        <v>8000</v>
      </c>
      <c r="I50" s="52"/>
    </row>
    <row r="51" spans="2:9" ht="156" customHeight="1" x14ac:dyDescent="0.3">
      <c r="B51" s="51"/>
      <c r="C51" s="281" t="s">
        <v>754</v>
      </c>
      <c r="D51" s="499" t="s">
        <v>804</v>
      </c>
      <c r="E51" s="465"/>
      <c r="F51" s="289">
        <v>0</v>
      </c>
      <c r="G51" s="32" t="s">
        <v>871</v>
      </c>
      <c r="H51" s="298" t="s">
        <v>825</v>
      </c>
      <c r="I51" s="52"/>
    </row>
    <row r="52" spans="2:9" ht="219.75" customHeight="1" x14ac:dyDescent="0.3">
      <c r="B52" s="51"/>
      <c r="C52" s="281" t="s">
        <v>754</v>
      </c>
      <c r="D52" s="499" t="s">
        <v>805</v>
      </c>
      <c r="E52" s="465"/>
      <c r="F52" s="289">
        <v>0</v>
      </c>
      <c r="G52" s="307" t="s">
        <v>877</v>
      </c>
      <c r="H52" s="289">
        <v>30</v>
      </c>
      <c r="I52" s="52"/>
    </row>
    <row r="53" spans="2:9" ht="15" thickBot="1" x14ac:dyDescent="0.35">
      <c r="B53" s="105"/>
      <c r="C53" s="106"/>
      <c r="D53" s="106"/>
      <c r="E53" s="106"/>
      <c r="F53" s="106"/>
      <c r="G53" s="106"/>
      <c r="H53" s="106"/>
      <c r="I53" s="107"/>
    </row>
  </sheetData>
  <mergeCells count="50">
    <mergeCell ref="C3:H3"/>
    <mergeCell ref="C4:H4"/>
    <mergeCell ref="C5:H5"/>
    <mergeCell ref="D7:E7"/>
    <mergeCell ref="D8:E8"/>
    <mergeCell ref="C6:D6"/>
    <mergeCell ref="D46:E46"/>
    <mergeCell ref="D47:E47"/>
    <mergeCell ref="D49:E49"/>
    <mergeCell ref="D18:E18"/>
    <mergeCell ref="D50:E50"/>
    <mergeCell ref="D43:E43"/>
    <mergeCell ref="D44:E44"/>
    <mergeCell ref="D36:E36"/>
    <mergeCell ref="D37:E37"/>
    <mergeCell ref="D38:E38"/>
    <mergeCell ref="D39:E39"/>
    <mergeCell ref="D40:E40"/>
    <mergeCell ref="D51:E51"/>
    <mergeCell ref="D52:E52"/>
    <mergeCell ref="D34:E34"/>
    <mergeCell ref="D22:E22"/>
    <mergeCell ref="D23:E23"/>
    <mergeCell ref="D24:E24"/>
    <mergeCell ref="D25:E25"/>
    <mergeCell ref="D26:E26"/>
    <mergeCell ref="D27:E27"/>
    <mergeCell ref="D28:E28"/>
    <mergeCell ref="D29:E29"/>
    <mergeCell ref="D30:E30"/>
    <mergeCell ref="D31:E31"/>
    <mergeCell ref="D35:E35"/>
    <mergeCell ref="D41:E41"/>
    <mergeCell ref="D42:E42"/>
    <mergeCell ref="D9:E9"/>
    <mergeCell ref="D10:E10"/>
    <mergeCell ref="D48:E48"/>
    <mergeCell ref="D32:E32"/>
    <mergeCell ref="D13:E13"/>
    <mergeCell ref="D16:E16"/>
    <mergeCell ref="D45:E45"/>
    <mergeCell ref="D33:E33"/>
    <mergeCell ref="D11:E11"/>
    <mergeCell ref="D12:E12"/>
    <mergeCell ref="D14:E14"/>
    <mergeCell ref="D15:E15"/>
    <mergeCell ref="D17:E17"/>
    <mergeCell ref="D19:E19"/>
    <mergeCell ref="D20:E20"/>
    <mergeCell ref="D21:E21"/>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8" zoomScaleNormal="100" workbookViewId="0">
      <selection activeCell="D13" sqref="D13"/>
    </sheetView>
  </sheetViews>
  <sheetFormatPr defaultRowHeight="14.4" x14ac:dyDescent="0.3"/>
  <cols>
    <col min="1" max="1" width="1.33203125" customWidth="1"/>
    <col min="2" max="2" width="2" customWidth="1"/>
    <col min="3" max="3" width="43" customWidth="1"/>
    <col min="4" max="4" width="50.44140625" customWidth="1"/>
    <col min="5" max="5" width="2.44140625" customWidth="1"/>
    <col min="6" max="6" width="1.44140625" customWidth="1"/>
  </cols>
  <sheetData>
    <row r="1" spans="2:5" ht="15.75" thickBot="1" x14ac:dyDescent="0.3"/>
    <row r="2" spans="2:5" ht="15.75" thickBot="1" x14ac:dyDescent="0.3">
      <c r="B2" s="122"/>
      <c r="C2" s="70"/>
      <c r="D2" s="70"/>
      <c r="E2" s="71"/>
    </row>
    <row r="3" spans="2:5" ht="19.5" thickBot="1" x14ac:dyDescent="0.35">
      <c r="B3" s="123"/>
      <c r="C3" s="521" t="s">
        <v>263</v>
      </c>
      <c r="D3" s="522"/>
      <c r="E3" s="124"/>
    </row>
    <row r="4" spans="2:5" ht="15" x14ac:dyDescent="0.25">
      <c r="B4" s="123"/>
      <c r="C4" s="125"/>
      <c r="D4" s="125"/>
      <c r="E4" s="124"/>
    </row>
    <row r="5" spans="2:5" ht="15.75" thickBot="1" x14ac:dyDescent="0.3">
      <c r="B5" s="123"/>
      <c r="C5" s="126" t="s">
        <v>301</v>
      </c>
      <c r="D5" s="125"/>
      <c r="E5" s="124"/>
    </row>
    <row r="6" spans="2:5" ht="15.75" thickBot="1" x14ac:dyDescent="0.3">
      <c r="B6" s="123"/>
      <c r="C6" s="135" t="s">
        <v>264</v>
      </c>
      <c r="D6" s="136" t="s">
        <v>265</v>
      </c>
      <c r="E6" s="124"/>
    </row>
    <row r="7" spans="2:5" ht="60.75" thickBot="1" x14ac:dyDescent="0.3">
      <c r="B7" s="123"/>
      <c r="C7" s="127" t="s">
        <v>305</v>
      </c>
      <c r="D7" s="128" t="s">
        <v>838</v>
      </c>
      <c r="E7" s="124"/>
    </row>
    <row r="8" spans="2:5" ht="75.75" thickBot="1" x14ac:dyDescent="0.3">
      <c r="B8" s="123"/>
      <c r="C8" s="129" t="s">
        <v>306</v>
      </c>
      <c r="D8" s="130" t="s">
        <v>980</v>
      </c>
      <c r="E8" s="124"/>
    </row>
    <row r="9" spans="2:5" ht="90.75" thickBot="1" x14ac:dyDescent="0.3">
      <c r="B9" s="123"/>
      <c r="C9" s="131" t="s">
        <v>266</v>
      </c>
      <c r="D9" s="353" t="s">
        <v>968</v>
      </c>
      <c r="E9" s="124"/>
    </row>
    <row r="10" spans="2:5" ht="75.75" thickBot="1" x14ac:dyDescent="0.3">
      <c r="B10" s="123"/>
      <c r="C10" s="127" t="s">
        <v>279</v>
      </c>
      <c r="D10" s="128" t="s">
        <v>981</v>
      </c>
      <c r="E10" s="124"/>
    </row>
    <row r="11" spans="2:5" ht="15" x14ac:dyDescent="0.25">
      <c r="B11" s="123"/>
      <c r="C11" s="125"/>
      <c r="D11" s="125"/>
      <c r="E11" s="124"/>
    </row>
    <row r="12" spans="2:5" ht="15.75" thickBot="1" x14ac:dyDescent="0.3">
      <c r="B12" s="123"/>
      <c r="C12" s="523" t="s">
        <v>302</v>
      </c>
      <c r="D12" s="523"/>
      <c r="E12" s="124"/>
    </row>
    <row r="13" spans="2:5" ht="15.75" thickBot="1" x14ac:dyDescent="0.3">
      <c r="B13" s="123"/>
      <c r="C13" s="137" t="s">
        <v>267</v>
      </c>
      <c r="D13" s="137" t="s">
        <v>265</v>
      </c>
      <c r="E13" s="124"/>
    </row>
    <row r="14" spans="2:5" ht="15.75" thickBot="1" x14ac:dyDescent="0.3">
      <c r="B14" s="123"/>
      <c r="C14" s="520" t="s">
        <v>303</v>
      </c>
      <c r="D14" s="520"/>
      <c r="E14" s="124"/>
    </row>
    <row r="15" spans="2:5" ht="90.75" thickBot="1" x14ac:dyDescent="0.3">
      <c r="B15" s="123"/>
      <c r="C15" s="131" t="s">
        <v>307</v>
      </c>
      <c r="D15" s="132"/>
      <c r="E15" s="124"/>
    </row>
    <row r="16" spans="2:5" ht="55.8" thickBot="1" x14ac:dyDescent="0.35">
      <c r="B16" s="123"/>
      <c r="C16" s="131" t="s">
        <v>308</v>
      </c>
      <c r="D16" s="132"/>
      <c r="E16" s="124"/>
    </row>
    <row r="17" spans="2:5" ht="15" thickBot="1" x14ac:dyDescent="0.35">
      <c r="B17" s="123"/>
      <c r="C17" s="520" t="s">
        <v>304</v>
      </c>
      <c r="D17" s="520"/>
      <c r="E17" s="124"/>
    </row>
    <row r="18" spans="2:5" ht="69.599999999999994" thickBot="1" x14ac:dyDescent="0.35">
      <c r="B18" s="123"/>
      <c r="C18" s="131" t="s">
        <v>309</v>
      </c>
      <c r="D18" s="132"/>
      <c r="E18" s="124"/>
    </row>
    <row r="19" spans="2:5" ht="55.8" thickBot="1" x14ac:dyDescent="0.35">
      <c r="B19" s="123"/>
      <c r="C19" s="131" t="s">
        <v>300</v>
      </c>
      <c r="D19" s="132"/>
      <c r="E19" s="124"/>
    </row>
    <row r="20" spans="2:5" ht="15" thickBot="1" x14ac:dyDescent="0.35">
      <c r="B20" s="123"/>
      <c r="C20" s="520" t="s">
        <v>268</v>
      </c>
      <c r="D20" s="520"/>
      <c r="E20" s="124"/>
    </row>
    <row r="21" spans="2:5" ht="28.2" thickBot="1" x14ac:dyDescent="0.35">
      <c r="B21" s="123"/>
      <c r="C21" s="133" t="s">
        <v>269</v>
      </c>
      <c r="D21" s="133"/>
      <c r="E21" s="124"/>
    </row>
    <row r="22" spans="2:5" ht="42" thickBot="1" x14ac:dyDescent="0.35">
      <c r="B22" s="123"/>
      <c r="C22" s="133" t="s">
        <v>270</v>
      </c>
      <c r="D22" s="133"/>
      <c r="E22" s="124"/>
    </row>
    <row r="23" spans="2:5" ht="28.2" thickBot="1" x14ac:dyDescent="0.35">
      <c r="B23" s="123"/>
      <c r="C23" s="133" t="s">
        <v>271</v>
      </c>
      <c r="D23" s="133"/>
      <c r="E23" s="124"/>
    </row>
    <row r="24" spans="2:5" ht="15" thickBot="1" x14ac:dyDescent="0.35">
      <c r="B24" s="123"/>
      <c r="C24" s="520" t="s">
        <v>272</v>
      </c>
      <c r="D24" s="520"/>
      <c r="E24" s="124"/>
    </row>
    <row r="25" spans="2:5" ht="55.8" thickBot="1" x14ac:dyDescent="0.35">
      <c r="B25" s="123"/>
      <c r="C25" s="131" t="s">
        <v>310</v>
      </c>
      <c r="D25" s="132"/>
      <c r="E25" s="124"/>
    </row>
    <row r="26" spans="2:5" ht="28.2" thickBot="1" x14ac:dyDescent="0.35">
      <c r="B26" s="123"/>
      <c r="C26" s="131" t="s">
        <v>311</v>
      </c>
      <c r="D26" s="132"/>
      <c r="E26" s="124"/>
    </row>
    <row r="27" spans="2:5" ht="69.599999999999994" thickBot="1" x14ac:dyDescent="0.35">
      <c r="B27" s="123"/>
      <c r="C27" s="131" t="s">
        <v>273</v>
      </c>
      <c r="D27" s="132"/>
      <c r="E27" s="124"/>
    </row>
    <row r="28" spans="2:5" ht="42" thickBot="1" x14ac:dyDescent="0.35">
      <c r="B28" s="123"/>
      <c r="C28" s="131" t="s">
        <v>312</v>
      </c>
      <c r="D28" s="132"/>
      <c r="E28" s="124"/>
    </row>
    <row r="29" spans="2:5" ht="15" thickBot="1" x14ac:dyDescent="0.35">
      <c r="B29" s="160"/>
      <c r="C29" s="134"/>
      <c r="D29" s="134"/>
      <c r="E29" s="161"/>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A11" zoomScale="90" zoomScaleNormal="90" workbookViewId="0">
      <selection activeCell="E23" sqref="E23"/>
    </sheetView>
  </sheetViews>
  <sheetFormatPr defaultColWidth="9.109375" defaultRowHeight="14.4" outlineLevelRow="1" x14ac:dyDescent="0.3"/>
  <cols>
    <col min="1" max="1" width="3" style="163" customWidth="1"/>
    <col min="2" max="2" width="28.5546875" style="163" customWidth="1"/>
    <col min="3" max="3" width="50.5546875" style="163" customWidth="1"/>
    <col min="4" max="4" width="34.33203125" style="163" customWidth="1"/>
    <col min="5" max="5" width="32" style="163" customWidth="1"/>
    <col min="6" max="6" width="26.6640625" style="163" customWidth="1"/>
    <col min="7" max="7" width="26.44140625" style="163" bestFit="1" customWidth="1"/>
    <col min="8" max="8" width="30" style="163" customWidth="1"/>
    <col min="9" max="9" width="26.109375" style="163" customWidth="1"/>
    <col min="10" max="10" width="25.88671875" style="163" customWidth="1"/>
    <col min="11" max="11" width="31" style="163" bestFit="1" customWidth="1"/>
    <col min="12" max="12" width="30.33203125" style="163" customWidth="1"/>
    <col min="13" max="13" width="27.109375" style="163" bestFit="1" customWidth="1"/>
    <col min="14" max="14" width="25" style="163" customWidth="1"/>
    <col min="15" max="15" width="25.88671875" style="163" bestFit="1" customWidth="1"/>
    <col min="16" max="16" width="30.33203125" style="163" customWidth="1"/>
    <col min="17" max="17" width="27.109375" style="163" bestFit="1" customWidth="1"/>
    <col min="18" max="18" width="24.33203125" style="163" customWidth="1"/>
    <col min="19" max="19" width="23.109375" style="163" bestFit="1" customWidth="1"/>
    <col min="20" max="20" width="27.6640625" style="163" customWidth="1"/>
    <col min="21" max="16384" width="9.109375" style="163"/>
  </cols>
  <sheetData>
    <row r="1" spans="2:19" ht="15.75" thickBot="1" x14ac:dyDescent="0.3"/>
    <row r="2" spans="2:19" ht="26.25" x14ac:dyDescent="0.25">
      <c r="B2" s="99"/>
      <c r="C2" s="617"/>
      <c r="D2" s="617"/>
      <c r="E2" s="617"/>
      <c r="F2" s="617"/>
      <c r="G2" s="617"/>
      <c r="H2" s="93"/>
      <c r="I2" s="93"/>
      <c r="J2" s="93"/>
      <c r="K2" s="93"/>
      <c r="L2" s="93"/>
      <c r="M2" s="93"/>
      <c r="N2" s="93"/>
      <c r="O2" s="93"/>
      <c r="P2" s="93"/>
      <c r="Q2" s="93"/>
      <c r="R2" s="93"/>
      <c r="S2" s="94"/>
    </row>
    <row r="3" spans="2:19" ht="26.25" x14ac:dyDescent="0.25">
      <c r="B3" s="100"/>
      <c r="C3" s="623" t="s">
        <v>289</v>
      </c>
      <c r="D3" s="624"/>
      <c r="E3" s="624"/>
      <c r="F3" s="624"/>
      <c r="G3" s="625"/>
      <c r="H3" s="96"/>
      <c r="I3" s="96"/>
      <c r="J3" s="96"/>
      <c r="K3" s="96"/>
      <c r="L3" s="96"/>
      <c r="M3" s="96"/>
      <c r="N3" s="96"/>
      <c r="O3" s="96"/>
      <c r="P3" s="96"/>
      <c r="Q3" s="96"/>
      <c r="R3" s="96"/>
      <c r="S3" s="98"/>
    </row>
    <row r="4" spans="2:19" ht="26.25" x14ac:dyDescent="0.25">
      <c r="B4" s="100"/>
      <c r="C4" s="101"/>
      <c r="D4" s="101"/>
      <c r="E4" s="101"/>
      <c r="F4" s="101"/>
      <c r="G4" s="101"/>
      <c r="H4" s="96"/>
      <c r="I4" s="96"/>
      <c r="J4" s="96"/>
      <c r="K4" s="96"/>
      <c r="L4" s="96"/>
      <c r="M4" s="96"/>
      <c r="N4" s="96"/>
      <c r="O4" s="96"/>
      <c r="P4" s="96"/>
      <c r="Q4" s="96"/>
      <c r="R4" s="96"/>
      <c r="S4" s="98"/>
    </row>
    <row r="5" spans="2:19" ht="15.75" thickBot="1" x14ac:dyDescent="0.3">
      <c r="B5" s="95"/>
      <c r="C5" s="96"/>
      <c r="D5" s="96"/>
      <c r="E5" s="96"/>
      <c r="F5" s="96"/>
      <c r="G5" s="96"/>
      <c r="H5" s="96"/>
      <c r="I5" s="96"/>
      <c r="J5" s="96"/>
      <c r="K5" s="96"/>
      <c r="L5" s="96"/>
      <c r="M5" s="96"/>
      <c r="N5" s="96"/>
      <c r="O5" s="96"/>
      <c r="P5" s="96"/>
      <c r="Q5" s="96"/>
      <c r="R5" s="96"/>
      <c r="S5" s="98"/>
    </row>
    <row r="6" spans="2:19" ht="34.5" customHeight="1" thickBot="1" x14ac:dyDescent="0.3">
      <c r="B6" s="618" t="s">
        <v>608</v>
      </c>
      <c r="C6" s="619"/>
      <c r="D6" s="619"/>
      <c r="E6" s="619"/>
      <c r="F6" s="619"/>
      <c r="G6" s="619"/>
      <c r="H6" s="255"/>
      <c r="I6" s="255"/>
      <c r="J6" s="255"/>
      <c r="K6" s="255"/>
      <c r="L6" s="255"/>
      <c r="M6" s="255"/>
      <c r="N6" s="255"/>
      <c r="O6" s="255"/>
      <c r="P6" s="255"/>
      <c r="Q6" s="255"/>
      <c r="R6" s="255"/>
      <c r="S6" s="256"/>
    </row>
    <row r="7" spans="2:19" ht="15.75" customHeight="1" x14ac:dyDescent="0.25">
      <c r="B7" s="618" t="s">
        <v>670</v>
      </c>
      <c r="C7" s="620"/>
      <c r="D7" s="620"/>
      <c r="E7" s="620"/>
      <c r="F7" s="620"/>
      <c r="G7" s="620"/>
      <c r="H7" s="255"/>
      <c r="I7" s="255"/>
      <c r="J7" s="255"/>
      <c r="K7" s="255"/>
      <c r="L7" s="255"/>
      <c r="M7" s="255"/>
      <c r="N7" s="255"/>
      <c r="O7" s="255"/>
      <c r="P7" s="255"/>
      <c r="Q7" s="255"/>
      <c r="R7" s="255"/>
      <c r="S7" s="256"/>
    </row>
    <row r="8" spans="2:19" ht="15.75" customHeight="1" thickBot="1" x14ac:dyDescent="0.3">
      <c r="B8" s="621" t="s">
        <v>243</v>
      </c>
      <c r="C8" s="622"/>
      <c r="D8" s="622"/>
      <c r="E8" s="622"/>
      <c r="F8" s="622"/>
      <c r="G8" s="622"/>
      <c r="H8" s="257"/>
      <c r="I8" s="257"/>
      <c r="J8" s="257"/>
      <c r="K8" s="257"/>
      <c r="L8" s="257"/>
      <c r="M8" s="257"/>
      <c r="N8" s="257"/>
      <c r="O8" s="257"/>
      <c r="P8" s="257"/>
      <c r="Q8" s="257"/>
      <c r="R8" s="257"/>
      <c r="S8" s="258"/>
    </row>
    <row r="10" spans="2:19" ht="21" x14ac:dyDescent="0.35">
      <c r="B10" s="524" t="s">
        <v>315</v>
      </c>
      <c r="C10" s="524"/>
    </row>
    <row r="11" spans="2:19" ht="15.75" thickBot="1" x14ac:dyDescent="0.3"/>
    <row r="12" spans="2:19" ht="15" customHeight="1" thickBot="1" x14ac:dyDescent="0.3">
      <c r="B12" s="261" t="s">
        <v>316</v>
      </c>
      <c r="C12" s="14" t="s">
        <v>676</v>
      </c>
    </row>
    <row r="13" spans="2:19" ht="15.75" customHeight="1" thickBot="1" x14ac:dyDescent="0.3">
      <c r="B13" s="261" t="s">
        <v>282</v>
      </c>
      <c r="C13" s="15" t="s">
        <v>677</v>
      </c>
    </row>
    <row r="14" spans="2:19" ht="15.75" customHeight="1" thickBot="1" x14ac:dyDescent="0.3">
      <c r="B14" s="261" t="s">
        <v>671</v>
      </c>
      <c r="C14" s="15" t="s">
        <v>480</v>
      </c>
    </row>
    <row r="15" spans="2:19" ht="15.75" customHeight="1" thickBot="1" x14ac:dyDescent="0.3">
      <c r="B15" s="261" t="s">
        <v>317</v>
      </c>
      <c r="C15" s="16" t="s">
        <v>153</v>
      </c>
    </row>
    <row r="16" spans="2:19" ht="15.75" thickBot="1" x14ac:dyDescent="0.3">
      <c r="B16" s="261" t="s">
        <v>318</v>
      </c>
      <c r="C16" s="266" t="s">
        <v>153</v>
      </c>
    </row>
    <row r="17" spans="2:19" ht="15.75" thickBot="1" x14ac:dyDescent="0.3">
      <c r="B17" s="261" t="s">
        <v>319</v>
      </c>
      <c r="C17" s="164" t="s">
        <v>501</v>
      </c>
    </row>
    <row r="18" spans="2:19" ht="15.75" thickBot="1" x14ac:dyDescent="0.3"/>
    <row r="19" spans="2:19" ht="15.75" thickBot="1" x14ac:dyDescent="0.3">
      <c r="D19" s="525" t="s">
        <v>320</v>
      </c>
      <c r="E19" s="526"/>
      <c r="F19" s="526"/>
      <c r="G19" s="527"/>
      <c r="H19" s="525" t="s">
        <v>321</v>
      </c>
      <c r="I19" s="526"/>
      <c r="J19" s="526"/>
      <c r="K19" s="527"/>
      <c r="L19" s="525" t="s">
        <v>322</v>
      </c>
      <c r="M19" s="526"/>
      <c r="N19" s="526"/>
      <c r="O19" s="527"/>
      <c r="P19" s="525" t="s">
        <v>323</v>
      </c>
      <c r="Q19" s="526"/>
      <c r="R19" s="526"/>
      <c r="S19" s="527"/>
    </row>
    <row r="20" spans="2:19" ht="45" customHeight="1" thickBot="1" x14ac:dyDescent="0.35">
      <c r="B20" s="528" t="s">
        <v>324</v>
      </c>
      <c r="C20" s="531" t="s">
        <v>325</v>
      </c>
      <c r="D20" s="165"/>
      <c r="E20" s="166" t="s">
        <v>326</v>
      </c>
      <c r="F20" s="167" t="s">
        <v>327</v>
      </c>
      <c r="G20" s="168" t="s">
        <v>328</v>
      </c>
      <c r="H20" s="165"/>
      <c r="I20" s="166" t="s">
        <v>326</v>
      </c>
      <c r="J20" s="167" t="s">
        <v>327</v>
      </c>
      <c r="K20" s="168" t="s">
        <v>328</v>
      </c>
      <c r="L20" s="165"/>
      <c r="M20" s="166" t="s">
        <v>326</v>
      </c>
      <c r="N20" s="167" t="s">
        <v>327</v>
      </c>
      <c r="O20" s="168" t="s">
        <v>328</v>
      </c>
      <c r="P20" s="165"/>
      <c r="Q20" s="166" t="s">
        <v>326</v>
      </c>
      <c r="R20" s="167" t="s">
        <v>327</v>
      </c>
      <c r="S20" s="168" t="s">
        <v>328</v>
      </c>
    </row>
    <row r="21" spans="2:19" ht="40.5" customHeight="1" x14ac:dyDescent="0.3">
      <c r="B21" s="529"/>
      <c r="C21" s="532"/>
      <c r="D21" s="169" t="s">
        <v>329</v>
      </c>
      <c r="E21" s="352"/>
      <c r="F21" s="354"/>
      <c r="G21" s="355"/>
      <c r="H21" s="170" t="s">
        <v>329</v>
      </c>
      <c r="I21" s="365">
        <v>601818</v>
      </c>
      <c r="J21" s="366">
        <v>164544</v>
      </c>
      <c r="K21" s="357">
        <v>437274</v>
      </c>
      <c r="L21" s="169" t="s">
        <v>329</v>
      </c>
      <c r="M21" s="365">
        <v>601818</v>
      </c>
      <c r="N21" s="356">
        <v>15950</v>
      </c>
      <c r="O21" s="173"/>
      <c r="P21" s="169" t="s">
        <v>329</v>
      </c>
      <c r="Q21" s="171"/>
      <c r="R21" s="172"/>
      <c r="S21" s="173"/>
    </row>
    <row r="22" spans="2:19" ht="39.75" customHeight="1" x14ac:dyDescent="0.3">
      <c r="B22" s="529"/>
      <c r="C22" s="532"/>
      <c r="D22" s="174" t="s">
        <v>330</v>
      </c>
      <c r="E22" s="175"/>
      <c r="F22" s="175"/>
      <c r="G22" s="176"/>
      <c r="H22" s="177" t="s">
        <v>330</v>
      </c>
      <c r="I22" s="178"/>
      <c r="J22" s="178">
        <v>0.67</v>
      </c>
      <c r="K22" s="179"/>
      <c r="L22" s="174" t="s">
        <v>330</v>
      </c>
      <c r="M22" s="178"/>
      <c r="N22" s="178">
        <v>0.57999999999999996</v>
      </c>
      <c r="O22" s="179"/>
      <c r="P22" s="174" t="s">
        <v>330</v>
      </c>
      <c r="Q22" s="178"/>
      <c r="R22" s="178"/>
      <c r="S22" s="179"/>
    </row>
    <row r="23" spans="2:19" ht="37.5" customHeight="1" x14ac:dyDescent="0.3">
      <c r="B23" s="530"/>
      <c r="C23" s="533"/>
      <c r="D23" s="174" t="s">
        <v>331</v>
      </c>
      <c r="E23" s="175"/>
      <c r="F23" s="175"/>
      <c r="G23" s="176"/>
      <c r="H23" s="177" t="s">
        <v>331</v>
      </c>
      <c r="I23" s="178"/>
      <c r="J23" s="178"/>
      <c r="K23" s="179"/>
      <c r="L23" s="174" t="s">
        <v>331</v>
      </c>
      <c r="M23" s="178"/>
      <c r="N23" s="178"/>
      <c r="O23" s="179"/>
      <c r="P23" s="174" t="s">
        <v>331</v>
      </c>
      <c r="Q23" s="178"/>
      <c r="R23" s="178"/>
      <c r="S23" s="179"/>
    </row>
    <row r="24" spans="2:19" ht="15.75" thickBot="1" x14ac:dyDescent="0.3">
      <c r="B24" s="180"/>
      <c r="C24" s="180"/>
      <c r="Q24" s="181"/>
      <c r="R24" s="181"/>
      <c r="S24" s="181"/>
    </row>
    <row r="25" spans="2:19" ht="30" customHeight="1" thickBot="1" x14ac:dyDescent="0.3">
      <c r="B25" s="180"/>
      <c r="C25" s="180"/>
      <c r="D25" s="525" t="s">
        <v>320</v>
      </c>
      <c r="E25" s="526"/>
      <c r="F25" s="526"/>
      <c r="G25" s="527"/>
      <c r="H25" s="525" t="s">
        <v>321</v>
      </c>
      <c r="I25" s="526"/>
      <c r="J25" s="526"/>
      <c r="K25" s="527"/>
      <c r="L25" s="525" t="s">
        <v>322</v>
      </c>
      <c r="M25" s="526"/>
      <c r="N25" s="526"/>
      <c r="O25" s="527"/>
      <c r="P25" s="525" t="s">
        <v>323</v>
      </c>
      <c r="Q25" s="526"/>
      <c r="R25" s="526"/>
      <c r="S25" s="527"/>
    </row>
    <row r="26" spans="2:19" ht="47.25" customHeight="1" x14ac:dyDescent="0.3">
      <c r="B26" s="528" t="s">
        <v>332</v>
      </c>
      <c r="C26" s="528" t="s">
        <v>333</v>
      </c>
      <c r="D26" s="534" t="s">
        <v>334</v>
      </c>
      <c r="E26" s="535"/>
      <c r="F26" s="182" t="s">
        <v>335</v>
      </c>
      <c r="G26" s="183" t="s">
        <v>336</v>
      </c>
      <c r="H26" s="534" t="s">
        <v>334</v>
      </c>
      <c r="I26" s="535"/>
      <c r="J26" s="182" t="s">
        <v>335</v>
      </c>
      <c r="K26" s="183" t="s">
        <v>336</v>
      </c>
      <c r="L26" s="534" t="s">
        <v>334</v>
      </c>
      <c r="M26" s="535"/>
      <c r="N26" s="182" t="s">
        <v>335</v>
      </c>
      <c r="O26" s="183" t="s">
        <v>336</v>
      </c>
      <c r="P26" s="534" t="s">
        <v>334</v>
      </c>
      <c r="Q26" s="535"/>
      <c r="R26" s="182" t="s">
        <v>335</v>
      </c>
      <c r="S26" s="183" t="s">
        <v>336</v>
      </c>
    </row>
    <row r="27" spans="2:19" ht="51" customHeight="1" x14ac:dyDescent="0.3">
      <c r="B27" s="529"/>
      <c r="C27" s="529"/>
      <c r="D27" s="184" t="s">
        <v>329</v>
      </c>
      <c r="E27" s="365">
        <v>601818</v>
      </c>
      <c r="F27" s="550" t="s">
        <v>414</v>
      </c>
      <c r="G27" s="552" t="s">
        <v>531</v>
      </c>
      <c r="H27" s="184" t="s">
        <v>329</v>
      </c>
      <c r="I27" s="365">
        <v>601818</v>
      </c>
      <c r="J27" s="536" t="s">
        <v>414</v>
      </c>
      <c r="K27" s="538" t="s">
        <v>509</v>
      </c>
      <c r="L27" s="184" t="s">
        <v>329</v>
      </c>
      <c r="M27" s="365">
        <v>601818</v>
      </c>
      <c r="N27" s="536" t="s">
        <v>414</v>
      </c>
      <c r="O27" s="538" t="s">
        <v>509</v>
      </c>
      <c r="P27" s="184" t="s">
        <v>329</v>
      </c>
      <c r="Q27" s="186"/>
      <c r="R27" s="536"/>
      <c r="S27" s="538"/>
    </row>
    <row r="28" spans="2:19" ht="51" customHeight="1" x14ac:dyDescent="0.3">
      <c r="B28" s="530"/>
      <c r="C28" s="530"/>
      <c r="D28" s="187" t="s">
        <v>337</v>
      </c>
      <c r="E28" s="188"/>
      <c r="F28" s="551"/>
      <c r="G28" s="553"/>
      <c r="H28" s="187" t="s">
        <v>337</v>
      </c>
      <c r="I28" s="189"/>
      <c r="J28" s="537"/>
      <c r="K28" s="539"/>
      <c r="L28" s="187" t="s">
        <v>337</v>
      </c>
      <c r="M28" s="189"/>
      <c r="N28" s="537"/>
      <c r="O28" s="539"/>
      <c r="P28" s="187" t="s">
        <v>337</v>
      </c>
      <c r="Q28" s="189"/>
      <c r="R28" s="537"/>
      <c r="S28" s="539"/>
    </row>
    <row r="29" spans="2:19" ht="48.75" customHeight="1" x14ac:dyDescent="0.3">
      <c r="B29" s="540" t="s">
        <v>338</v>
      </c>
      <c r="C29" s="543" t="s">
        <v>339</v>
      </c>
      <c r="D29" s="190" t="s">
        <v>340</v>
      </c>
      <c r="E29" s="191" t="s">
        <v>319</v>
      </c>
      <c r="F29" s="191" t="s">
        <v>341</v>
      </c>
      <c r="G29" s="192" t="s">
        <v>342</v>
      </c>
      <c r="H29" s="190" t="s">
        <v>340</v>
      </c>
      <c r="I29" s="191" t="s">
        <v>319</v>
      </c>
      <c r="J29" s="191" t="s">
        <v>341</v>
      </c>
      <c r="K29" s="192" t="s">
        <v>342</v>
      </c>
      <c r="L29" s="190" t="s">
        <v>340</v>
      </c>
      <c r="M29" s="191" t="s">
        <v>319</v>
      </c>
      <c r="N29" s="191" t="s">
        <v>341</v>
      </c>
      <c r="O29" s="192" t="s">
        <v>342</v>
      </c>
      <c r="P29" s="190" t="s">
        <v>340</v>
      </c>
      <c r="Q29" s="191" t="s">
        <v>319</v>
      </c>
      <c r="R29" s="191" t="s">
        <v>341</v>
      </c>
      <c r="S29" s="192" t="s">
        <v>342</v>
      </c>
    </row>
    <row r="30" spans="2:19" ht="30" customHeight="1" x14ac:dyDescent="0.3">
      <c r="B30" s="541"/>
      <c r="C30" s="544"/>
      <c r="D30" s="193">
        <v>4</v>
      </c>
      <c r="E30" s="194" t="s">
        <v>501</v>
      </c>
      <c r="F30" s="194" t="s">
        <v>496</v>
      </c>
      <c r="G30" s="195" t="s">
        <v>553</v>
      </c>
      <c r="H30" s="196">
        <v>5</v>
      </c>
      <c r="I30" s="197" t="s">
        <v>481</v>
      </c>
      <c r="J30" s="196" t="s">
        <v>496</v>
      </c>
      <c r="K30" s="198" t="s">
        <v>553</v>
      </c>
      <c r="L30" s="196">
        <v>5</v>
      </c>
      <c r="M30" s="197" t="s">
        <v>501</v>
      </c>
      <c r="N30" s="196" t="s">
        <v>496</v>
      </c>
      <c r="O30" s="198" t="s">
        <v>553</v>
      </c>
      <c r="P30" s="196"/>
      <c r="Q30" s="197"/>
      <c r="R30" s="196"/>
      <c r="S30" s="198"/>
    </row>
    <row r="31" spans="2:19" ht="36.75" hidden="1" customHeight="1" outlineLevel="1" x14ac:dyDescent="0.25">
      <c r="B31" s="541"/>
      <c r="C31" s="544"/>
      <c r="D31" s="190" t="s">
        <v>340</v>
      </c>
      <c r="E31" s="191" t="s">
        <v>319</v>
      </c>
      <c r="F31" s="191" t="s">
        <v>341</v>
      </c>
      <c r="G31" s="192" t="s">
        <v>342</v>
      </c>
      <c r="H31" s="190" t="s">
        <v>340</v>
      </c>
      <c r="I31" s="191" t="s">
        <v>319</v>
      </c>
      <c r="J31" s="191" t="s">
        <v>341</v>
      </c>
      <c r="K31" s="192" t="s">
        <v>342</v>
      </c>
      <c r="L31" s="190" t="s">
        <v>340</v>
      </c>
      <c r="M31" s="191" t="s">
        <v>319</v>
      </c>
      <c r="N31" s="191" t="s">
        <v>341</v>
      </c>
      <c r="O31" s="192" t="s">
        <v>342</v>
      </c>
      <c r="P31" s="190" t="s">
        <v>340</v>
      </c>
      <c r="Q31" s="191" t="s">
        <v>319</v>
      </c>
      <c r="R31" s="191" t="s">
        <v>341</v>
      </c>
      <c r="S31" s="192" t="s">
        <v>342</v>
      </c>
    </row>
    <row r="32" spans="2:19" ht="30" hidden="1" customHeight="1" outlineLevel="1" x14ac:dyDescent="0.25">
      <c r="B32" s="541"/>
      <c r="C32" s="544"/>
      <c r="D32" s="193"/>
      <c r="E32" s="194"/>
      <c r="F32" s="194"/>
      <c r="G32" s="195"/>
      <c r="H32" s="196"/>
      <c r="I32" s="197"/>
      <c r="J32" s="196"/>
      <c r="K32" s="198"/>
      <c r="L32" s="196"/>
      <c r="M32" s="197"/>
      <c r="N32" s="196"/>
      <c r="O32" s="198"/>
      <c r="P32" s="196"/>
      <c r="Q32" s="197"/>
      <c r="R32" s="196"/>
      <c r="S32" s="198"/>
    </row>
    <row r="33" spans="2:19" ht="36" hidden="1" customHeight="1" outlineLevel="1" x14ac:dyDescent="0.25">
      <c r="B33" s="541"/>
      <c r="C33" s="544"/>
      <c r="D33" s="190" t="s">
        <v>340</v>
      </c>
      <c r="E33" s="191" t="s">
        <v>319</v>
      </c>
      <c r="F33" s="191" t="s">
        <v>341</v>
      </c>
      <c r="G33" s="192" t="s">
        <v>342</v>
      </c>
      <c r="H33" s="190" t="s">
        <v>340</v>
      </c>
      <c r="I33" s="191" t="s">
        <v>319</v>
      </c>
      <c r="J33" s="191" t="s">
        <v>341</v>
      </c>
      <c r="K33" s="192" t="s">
        <v>342</v>
      </c>
      <c r="L33" s="190" t="s">
        <v>340</v>
      </c>
      <c r="M33" s="191" t="s">
        <v>319</v>
      </c>
      <c r="N33" s="191" t="s">
        <v>341</v>
      </c>
      <c r="O33" s="192" t="s">
        <v>342</v>
      </c>
      <c r="P33" s="190" t="s">
        <v>340</v>
      </c>
      <c r="Q33" s="191" t="s">
        <v>319</v>
      </c>
      <c r="R33" s="191" t="s">
        <v>341</v>
      </c>
      <c r="S33" s="192" t="s">
        <v>342</v>
      </c>
    </row>
    <row r="34" spans="2:19" ht="30" hidden="1" customHeight="1" outlineLevel="1" x14ac:dyDescent="0.25">
      <c r="B34" s="541"/>
      <c r="C34" s="544"/>
      <c r="D34" s="193"/>
      <c r="E34" s="194"/>
      <c r="F34" s="194"/>
      <c r="G34" s="195"/>
      <c r="H34" s="196"/>
      <c r="I34" s="197"/>
      <c r="J34" s="196"/>
      <c r="K34" s="198"/>
      <c r="L34" s="196"/>
      <c r="M34" s="197"/>
      <c r="N34" s="196"/>
      <c r="O34" s="198"/>
      <c r="P34" s="196"/>
      <c r="Q34" s="197"/>
      <c r="R34" s="196"/>
      <c r="S34" s="198"/>
    </row>
    <row r="35" spans="2:19" ht="39" hidden="1" customHeight="1" outlineLevel="1" x14ac:dyDescent="0.25">
      <c r="B35" s="541"/>
      <c r="C35" s="544"/>
      <c r="D35" s="190" t="s">
        <v>340</v>
      </c>
      <c r="E35" s="191" t="s">
        <v>319</v>
      </c>
      <c r="F35" s="191" t="s">
        <v>341</v>
      </c>
      <c r="G35" s="192" t="s">
        <v>342</v>
      </c>
      <c r="H35" s="190" t="s">
        <v>340</v>
      </c>
      <c r="I35" s="191" t="s">
        <v>319</v>
      </c>
      <c r="J35" s="191" t="s">
        <v>341</v>
      </c>
      <c r="K35" s="192" t="s">
        <v>342</v>
      </c>
      <c r="L35" s="190" t="s">
        <v>340</v>
      </c>
      <c r="M35" s="191" t="s">
        <v>319</v>
      </c>
      <c r="N35" s="191" t="s">
        <v>341</v>
      </c>
      <c r="O35" s="192" t="s">
        <v>342</v>
      </c>
      <c r="P35" s="190" t="s">
        <v>340</v>
      </c>
      <c r="Q35" s="191" t="s">
        <v>319</v>
      </c>
      <c r="R35" s="191" t="s">
        <v>341</v>
      </c>
      <c r="S35" s="192" t="s">
        <v>342</v>
      </c>
    </row>
    <row r="36" spans="2:19" ht="30" hidden="1" customHeight="1" outlineLevel="1" x14ac:dyDescent="0.25">
      <c r="B36" s="541"/>
      <c r="C36" s="544"/>
      <c r="D36" s="193"/>
      <c r="E36" s="194"/>
      <c r="F36" s="194"/>
      <c r="G36" s="195"/>
      <c r="H36" s="196"/>
      <c r="I36" s="197"/>
      <c r="J36" s="196"/>
      <c r="K36" s="198"/>
      <c r="L36" s="196"/>
      <c r="M36" s="197"/>
      <c r="N36" s="196"/>
      <c r="O36" s="198"/>
      <c r="P36" s="196"/>
      <c r="Q36" s="197"/>
      <c r="R36" s="196"/>
      <c r="S36" s="198"/>
    </row>
    <row r="37" spans="2:19" ht="36.75" hidden="1" customHeight="1" outlineLevel="1" x14ac:dyDescent="0.25">
      <c r="B37" s="541"/>
      <c r="C37" s="544"/>
      <c r="D37" s="190" t="s">
        <v>340</v>
      </c>
      <c r="E37" s="191" t="s">
        <v>319</v>
      </c>
      <c r="F37" s="191" t="s">
        <v>341</v>
      </c>
      <c r="G37" s="192" t="s">
        <v>342</v>
      </c>
      <c r="H37" s="190" t="s">
        <v>340</v>
      </c>
      <c r="I37" s="191" t="s">
        <v>319</v>
      </c>
      <c r="J37" s="191" t="s">
        <v>341</v>
      </c>
      <c r="K37" s="192" t="s">
        <v>342</v>
      </c>
      <c r="L37" s="190" t="s">
        <v>340</v>
      </c>
      <c r="M37" s="191" t="s">
        <v>319</v>
      </c>
      <c r="N37" s="191" t="s">
        <v>341</v>
      </c>
      <c r="O37" s="192" t="s">
        <v>342</v>
      </c>
      <c r="P37" s="190" t="s">
        <v>340</v>
      </c>
      <c r="Q37" s="191" t="s">
        <v>319</v>
      </c>
      <c r="R37" s="191" t="s">
        <v>341</v>
      </c>
      <c r="S37" s="192" t="s">
        <v>342</v>
      </c>
    </row>
    <row r="38" spans="2:19" ht="30" hidden="1" customHeight="1" outlineLevel="1" x14ac:dyDescent="0.25">
      <c r="B38" s="542"/>
      <c r="C38" s="545"/>
      <c r="D38" s="193"/>
      <c r="E38" s="194"/>
      <c r="F38" s="194"/>
      <c r="G38" s="195"/>
      <c r="H38" s="196"/>
      <c r="I38" s="197"/>
      <c r="J38" s="196"/>
      <c r="K38" s="198"/>
      <c r="L38" s="196"/>
      <c r="M38" s="197"/>
      <c r="N38" s="196"/>
      <c r="O38" s="198"/>
      <c r="P38" s="196"/>
      <c r="Q38" s="197"/>
      <c r="R38" s="196"/>
      <c r="S38" s="198"/>
    </row>
    <row r="39" spans="2:19" ht="30" customHeight="1" collapsed="1" x14ac:dyDescent="0.3">
      <c r="B39" s="540" t="s">
        <v>343</v>
      </c>
      <c r="C39" s="540" t="s">
        <v>344</v>
      </c>
      <c r="D39" s="191" t="s">
        <v>345</v>
      </c>
      <c r="E39" s="191" t="s">
        <v>346</v>
      </c>
      <c r="F39" s="167" t="s">
        <v>347</v>
      </c>
      <c r="G39" s="199"/>
      <c r="H39" s="191" t="s">
        <v>345</v>
      </c>
      <c r="I39" s="191" t="s">
        <v>346</v>
      </c>
      <c r="J39" s="167" t="s">
        <v>347</v>
      </c>
      <c r="K39" s="200"/>
      <c r="L39" s="191" t="s">
        <v>345</v>
      </c>
      <c r="M39" s="191" t="s">
        <v>346</v>
      </c>
      <c r="N39" s="167" t="s">
        <v>347</v>
      </c>
      <c r="O39" s="200"/>
      <c r="P39" s="191" t="s">
        <v>345</v>
      </c>
      <c r="Q39" s="191" t="s">
        <v>346</v>
      </c>
      <c r="R39" s="167" t="s">
        <v>347</v>
      </c>
      <c r="S39" s="200"/>
    </row>
    <row r="40" spans="2:19" ht="30" customHeight="1" x14ac:dyDescent="0.3">
      <c r="B40" s="541"/>
      <c r="C40" s="541"/>
      <c r="D40" s="543">
        <v>5</v>
      </c>
      <c r="E40" s="546" t="s">
        <v>549</v>
      </c>
      <c r="F40" s="167" t="s">
        <v>348</v>
      </c>
      <c r="G40" s="201" t="s">
        <v>480</v>
      </c>
      <c r="H40" s="548">
        <v>5</v>
      </c>
      <c r="I40" s="548" t="s">
        <v>549</v>
      </c>
      <c r="J40" s="167" t="s">
        <v>348</v>
      </c>
      <c r="K40" s="202" t="s">
        <v>480</v>
      </c>
      <c r="L40" s="548">
        <v>5</v>
      </c>
      <c r="M40" s="548" t="s">
        <v>549</v>
      </c>
      <c r="N40" s="167" t="s">
        <v>348</v>
      </c>
      <c r="O40" s="202" t="s">
        <v>480</v>
      </c>
      <c r="P40" s="548"/>
      <c r="Q40" s="548"/>
      <c r="R40" s="167" t="s">
        <v>348</v>
      </c>
      <c r="S40" s="202"/>
    </row>
    <row r="41" spans="2:19" ht="30" customHeight="1" x14ac:dyDescent="0.3">
      <c r="B41" s="541"/>
      <c r="C41" s="541"/>
      <c r="D41" s="544"/>
      <c r="E41" s="547"/>
      <c r="F41" s="167" t="s">
        <v>349</v>
      </c>
      <c r="G41" s="195">
        <v>30</v>
      </c>
      <c r="H41" s="549"/>
      <c r="I41" s="549"/>
      <c r="J41" s="167" t="s">
        <v>349</v>
      </c>
      <c r="K41" s="198">
        <v>30</v>
      </c>
      <c r="L41" s="549"/>
      <c r="M41" s="549"/>
      <c r="N41" s="167" t="s">
        <v>349</v>
      </c>
      <c r="O41" s="198">
        <v>30</v>
      </c>
      <c r="P41" s="549"/>
      <c r="Q41" s="549"/>
      <c r="R41" s="167" t="s">
        <v>349</v>
      </c>
      <c r="S41" s="198"/>
    </row>
    <row r="42" spans="2:19" ht="30" customHeight="1" outlineLevel="1" x14ac:dyDescent="0.3">
      <c r="B42" s="541"/>
      <c r="C42" s="541"/>
      <c r="D42" s="191" t="s">
        <v>345</v>
      </c>
      <c r="E42" s="191" t="s">
        <v>346</v>
      </c>
      <c r="F42" s="167" t="s">
        <v>347</v>
      </c>
      <c r="G42" s="199"/>
      <c r="H42" s="191" t="s">
        <v>345</v>
      </c>
      <c r="I42" s="191" t="s">
        <v>346</v>
      </c>
      <c r="J42" s="167" t="s">
        <v>347</v>
      </c>
      <c r="K42" s="200"/>
      <c r="L42" s="191" t="s">
        <v>345</v>
      </c>
      <c r="M42" s="191" t="s">
        <v>346</v>
      </c>
      <c r="N42" s="167" t="s">
        <v>347</v>
      </c>
      <c r="O42" s="200"/>
      <c r="P42" s="191" t="s">
        <v>345</v>
      </c>
      <c r="Q42" s="191" t="s">
        <v>346</v>
      </c>
      <c r="R42" s="167" t="s">
        <v>347</v>
      </c>
      <c r="S42" s="200"/>
    </row>
    <row r="43" spans="2:19" ht="30" customHeight="1" outlineLevel="1" x14ac:dyDescent="0.3">
      <c r="B43" s="541"/>
      <c r="C43" s="541"/>
      <c r="D43" s="546"/>
      <c r="E43" s="546"/>
      <c r="F43" s="167" t="s">
        <v>348</v>
      </c>
      <c r="G43" s="201"/>
      <c r="H43" s="548"/>
      <c r="I43" s="548"/>
      <c r="J43" s="167" t="s">
        <v>348</v>
      </c>
      <c r="K43" s="202"/>
      <c r="L43" s="548"/>
      <c r="M43" s="548"/>
      <c r="N43" s="167" t="s">
        <v>348</v>
      </c>
      <c r="O43" s="202"/>
      <c r="P43" s="548"/>
      <c r="Q43" s="548"/>
      <c r="R43" s="167" t="s">
        <v>348</v>
      </c>
      <c r="S43" s="202"/>
    </row>
    <row r="44" spans="2:19" ht="30" customHeight="1" outlineLevel="1" x14ac:dyDescent="0.3">
      <c r="B44" s="541"/>
      <c r="C44" s="541"/>
      <c r="D44" s="547"/>
      <c r="E44" s="547"/>
      <c r="F44" s="167" t="s">
        <v>349</v>
      </c>
      <c r="G44" s="195"/>
      <c r="H44" s="549"/>
      <c r="I44" s="549"/>
      <c r="J44" s="167" t="s">
        <v>349</v>
      </c>
      <c r="K44" s="198"/>
      <c r="L44" s="549"/>
      <c r="M44" s="549"/>
      <c r="N44" s="167" t="s">
        <v>349</v>
      </c>
      <c r="O44" s="198"/>
      <c r="P44" s="549"/>
      <c r="Q44" s="549"/>
      <c r="R44" s="167" t="s">
        <v>349</v>
      </c>
      <c r="S44" s="198"/>
    </row>
    <row r="45" spans="2:19" ht="30" customHeight="1" outlineLevel="1" x14ac:dyDescent="0.3">
      <c r="B45" s="541"/>
      <c r="C45" s="541"/>
      <c r="D45" s="191" t="s">
        <v>345</v>
      </c>
      <c r="E45" s="191" t="s">
        <v>346</v>
      </c>
      <c r="F45" s="167" t="s">
        <v>347</v>
      </c>
      <c r="G45" s="199"/>
      <c r="H45" s="191" t="s">
        <v>345</v>
      </c>
      <c r="I45" s="191" t="s">
        <v>346</v>
      </c>
      <c r="J45" s="167" t="s">
        <v>347</v>
      </c>
      <c r="K45" s="200"/>
      <c r="L45" s="191" t="s">
        <v>345</v>
      </c>
      <c r="M45" s="191" t="s">
        <v>346</v>
      </c>
      <c r="N45" s="167" t="s">
        <v>347</v>
      </c>
      <c r="O45" s="200"/>
      <c r="P45" s="191" t="s">
        <v>345</v>
      </c>
      <c r="Q45" s="191" t="s">
        <v>346</v>
      </c>
      <c r="R45" s="167" t="s">
        <v>347</v>
      </c>
      <c r="S45" s="200"/>
    </row>
    <row r="46" spans="2:19" ht="30" customHeight="1" outlineLevel="1" x14ac:dyDescent="0.3">
      <c r="B46" s="541"/>
      <c r="C46" s="541"/>
      <c r="D46" s="546"/>
      <c r="E46" s="546"/>
      <c r="F46" s="167" t="s">
        <v>348</v>
      </c>
      <c r="G46" s="201"/>
      <c r="H46" s="548"/>
      <c r="I46" s="548"/>
      <c r="J46" s="167" t="s">
        <v>348</v>
      </c>
      <c r="K46" s="202"/>
      <c r="L46" s="548"/>
      <c r="M46" s="548"/>
      <c r="N46" s="167" t="s">
        <v>348</v>
      </c>
      <c r="O46" s="202"/>
      <c r="P46" s="548"/>
      <c r="Q46" s="548"/>
      <c r="R46" s="167" t="s">
        <v>348</v>
      </c>
      <c r="S46" s="202"/>
    </row>
    <row r="47" spans="2:19" ht="30" customHeight="1" outlineLevel="1" x14ac:dyDescent="0.3">
      <c r="B47" s="541"/>
      <c r="C47" s="541"/>
      <c r="D47" s="547"/>
      <c r="E47" s="547"/>
      <c r="F47" s="167" t="s">
        <v>349</v>
      </c>
      <c r="G47" s="195"/>
      <c r="H47" s="549"/>
      <c r="I47" s="549"/>
      <c r="J47" s="167" t="s">
        <v>349</v>
      </c>
      <c r="K47" s="198"/>
      <c r="L47" s="549"/>
      <c r="M47" s="549"/>
      <c r="N47" s="167" t="s">
        <v>349</v>
      </c>
      <c r="O47" s="198"/>
      <c r="P47" s="549"/>
      <c r="Q47" s="549"/>
      <c r="R47" s="167" t="s">
        <v>349</v>
      </c>
      <c r="S47" s="198"/>
    </row>
    <row r="48" spans="2:19" ht="30" customHeight="1" outlineLevel="1" x14ac:dyDescent="0.3">
      <c r="B48" s="541"/>
      <c r="C48" s="541"/>
      <c r="D48" s="191" t="s">
        <v>345</v>
      </c>
      <c r="E48" s="191" t="s">
        <v>346</v>
      </c>
      <c r="F48" s="167" t="s">
        <v>347</v>
      </c>
      <c r="G48" s="199"/>
      <c r="H48" s="191" t="s">
        <v>345</v>
      </c>
      <c r="I48" s="191" t="s">
        <v>346</v>
      </c>
      <c r="J48" s="167" t="s">
        <v>347</v>
      </c>
      <c r="K48" s="200"/>
      <c r="L48" s="191" t="s">
        <v>345</v>
      </c>
      <c r="M48" s="191" t="s">
        <v>346</v>
      </c>
      <c r="N48" s="167" t="s">
        <v>347</v>
      </c>
      <c r="O48" s="200"/>
      <c r="P48" s="191" t="s">
        <v>345</v>
      </c>
      <c r="Q48" s="191" t="s">
        <v>346</v>
      </c>
      <c r="R48" s="167" t="s">
        <v>347</v>
      </c>
      <c r="S48" s="200"/>
    </row>
    <row r="49" spans="2:19" ht="30" customHeight="1" outlineLevel="1" x14ac:dyDescent="0.3">
      <c r="B49" s="541"/>
      <c r="C49" s="541"/>
      <c r="D49" s="546"/>
      <c r="E49" s="546"/>
      <c r="F49" s="167" t="s">
        <v>348</v>
      </c>
      <c r="G49" s="201"/>
      <c r="H49" s="548"/>
      <c r="I49" s="548"/>
      <c r="J49" s="167" t="s">
        <v>348</v>
      </c>
      <c r="K49" s="202"/>
      <c r="L49" s="548"/>
      <c r="M49" s="548"/>
      <c r="N49" s="167" t="s">
        <v>348</v>
      </c>
      <c r="O49" s="202"/>
      <c r="P49" s="548"/>
      <c r="Q49" s="548"/>
      <c r="R49" s="167" t="s">
        <v>348</v>
      </c>
      <c r="S49" s="202"/>
    </row>
    <row r="50" spans="2:19" ht="30" customHeight="1" outlineLevel="1" x14ac:dyDescent="0.3">
      <c r="B50" s="542"/>
      <c r="C50" s="542"/>
      <c r="D50" s="547"/>
      <c r="E50" s="547"/>
      <c r="F50" s="167" t="s">
        <v>349</v>
      </c>
      <c r="G50" s="195"/>
      <c r="H50" s="549"/>
      <c r="I50" s="549"/>
      <c r="J50" s="167" t="s">
        <v>349</v>
      </c>
      <c r="K50" s="198"/>
      <c r="L50" s="549"/>
      <c r="M50" s="549"/>
      <c r="N50" s="167" t="s">
        <v>349</v>
      </c>
      <c r="O50" s="198"/>
      <c r="P50" s="549"/>
      <c r="Q50" s="549"/>
      <c r="R50" s="167" t="s">
        <v>349</v>
      </c>
      <c r="S50" s="198"/>
    </row>
    <row r="51" spans="2:19" ht="30" customHeight="1" thickBot="1" x14ac:dyDescent="0.35">
      <c r="C51" s="203"/>
      <c r="D51" s="204"/>
    </row>
    <row r="52" spans="2:19" ht="30" customHeight="1" thickBot="1" x14ac:dyDescent="0.35">
      <c r="D52" s="525" t="s">
        <v>320</v>
      </c>
      <c r="E52" s="526"/>
      <c r="F52" s="526"/>
      <c r="G52" s="527"/>
      <c r="H52" s="525" t="s">
        <v>321</v>
      </c>
      <c r="I52" s="526"/>
      <c r="J52" s="526"/>
      <c r="K52" s="527"/>
      <c r="L52" s="525" t="s">
        <v>322</v>
      </c>
      <c r="M52" s="526"/>
      <c r="N52" s="526"/>
      <c r="O52" s="527"/>
      <c r="P52" s="525" t="s">
        <v>323</v>
      </c>
      <c r="Q52" s="526"/>
      <c r="R52" s="526"/>
      <c r="S52" s="527"/>
    </row>
    <row r="53" spans="2:19" ht="30" customHeight="1" x14ac:dyDescent="0.3">
      <c r="B53" s="528" t="s">
        <v>350</v>
      </c>
      <c r="C53" s="528" t="s">
        <v>351</v>
      </c>
      <c r="D53" s="556" t="s">
        <v>352</v>
      </c>
      <c r="E53" s="557"/>
      <c r="F53" s="205" t="s">
        <v>319</v>
      </c>
      <c r="G53" s="206" t="s">
        <v>353</v>
      </c>
      <c r="H53" s="556" t="s">
        <v>352</v>
      </c>
      <c r="I53" s="557"/>
      <c r="J53" s="205" t="s">
        <v>319</v>
      </c>
      <c r="K53" s="206" t="s">
        <v>353</v>
      </c>
      <c r="L53" s="556" t="s">
        <v>352</v>
      </c>
      <c r="M53" s="557"/>
      <c r="N53" s="205" t="s">
        <v>319</v>
      </c>
      <c r="O53" s="206" t="s">
        <v>353</v>
      </c>
      <c r="P53" s="556" t="s">
        <v>352</v>
      </c>
      <c r="Q53" s="557"/>
      <c r="R53" s="205" t="s">
        <v>319</v>
      </c>
      <c r="S53" s="206" t="s">
        <v>353</v>
      </c>
    </row>
    <row r="54" spans="2:19" ht="45" customHeight="1" x14ac:dyDescent="0.3">
      <c r="B54" s="529"/>
      <c r="C54" s="529"/>
      <c r="D54" s="184" t="s">
        <v>329</v>
      </c>
      <c r="E54" s="185">
        <v>150</v>
      </c>
      <c r="F54" s="550" t="s">
        <v>501</v>
      </c>
      <c r="G54" s="552" t="s">
        <v>512</v>
      </c>
      <c r="H54" s="184" t="s">
        <v>329</v>
      </c>
      <c r="I54" s="186">
        <v>150</v>
      </c>
      <c r="J54" s="536" t="s">
        <v>501</v>
      </c>
      <c r="K54" s="538" t="s">
        <v>504</v>
      </c>
      <c r="L54" s="184" t="s">
        <v>329</v>
      </c>
      <c r="M54" s="186">
        <v>118</v>
      </c>
      <c r="N54" s="536" t="s">
        <v>501</v>
      </c>
      <c r="O54" s="538" t="s">
        <v>504</v>
      </c>
      <c r="P54" s="184" t="s">
        <v>329</v>
      </c>
      <c r="Q54" s="186"/>
      <c r="R54" s="536"/>
      <c r="S54" s="538"/>
    </row>
    <row r="55" spans="2:19" ht="45" customHeight="1" x14ac:dyDescent="0.3">
      <c r="B55" s="530"/>
      <c r="C55" s="530"/>
      <c r="D55" s="187" t="s">
        <v>337</v>
      </c>
      <c r="E55" s="188">
        <v>0.56000000000000005</v>
      </c>
      <c r="F55" s="551"/>
      <c r="G55" s="553"/>
      <c r="H55" s="187" t="s">
        <v>337</v>
      </c>
      <c r="I55" s="189">
        <v>0.56000000000000005</v>
      </c>
      <c r="J55" s="537"/>
      <c r="K55" s="539"/>
      <c r="L55" s="187" t="s">
        <v>337</v>
      </c>
      <c r="M55" s="189">
        <v>0.63</v>
      </c>
      <c r="N55" s="537"/>
      <c r="O55" s="539"/>
      <c r="P55" s="187" t="s">
        <v>337</v>
      </c>
      <c r="Q55" s="189"/>
      <c r="R55" s="537"/>
      <c r="S55" s="539"/>
    </row>
    <row r="56" spans="2:19" ht="30" customHeight="1" x14ac:dyDescent="0.3">
      <c r="B56" s="540" t="s">
        <v>354</v>
      </c>
      <c r="C56" s="540" t="s">
        <v>355</v>
      </c>
      <c r="D56" s="191" t="s">
        <v>356</v>
      </c>
      <c r="E56" s="207" t="s">
        <v>357</v>
      </c>
      <c r="F56" s="554" t="s">
        <v>358</v>
      </c>
      <c r="G56" s="555"/>
      <c r="H56" s="191" t="s">
        <v>356</v>
      </c>
      <c r="I56" s="207" t="s">
        <v>357</v>
      </c>
      <c r="J56" s="554" t="s">
        <v>358</v>
      </c>
      <c r="K56" s="555"/>
      <c r="L56" s="191" t="s">
        <v>356</v>
      </c>
      <c r="M56" s="207" t="s">
        <v>357</v>
      </c>
      <c r="N56" s="554" t="s">
        <v>358</v>
      </c>
      <c r="O56" s="555"/>
      <c r="P56" s="191" t="s">
        <v>356</v>
      </c>
      <c r="Q56" s="207" t="s">
        <v>357</v>
      </c>
      <c r="R56" s="554" t="s">
        <v>358</v>
      </c>
      <c r="S56" s="555"/>
    </row>
    <row r="57" spans="2:19" ht="30" customHeight="1" x14ac:dyDescent="0.3">
      <c r="B57" s="541"/>
      <c r="C57" s="542"/>
      <c r="D57" s="208">
        <v>45</v>
      </c>
      <c r="E57" s="209">
        <v>0.3</v>
      </c>
      <c r="F57" s="558" t="s">
        <v>474</v>
      </c>
      <c r="G57" s="559"/>
      <c r="H57" s="210">
        <v>150</v>
      </c>
      <c r="I57" s="211">
        <v>0.56000000000000005</v>
      </c>
      <c r="J57" s="560" t="s">
        <v>474</v>
      </c>
      <c r="K57" s="561"/>
      <c r="L57" s="210">
        <v>118</v>
      </c>
      <c r="M57" s="211">
        <v>0.63</v>
      </c>
      <c r="N57" s="560" t="s">
        <v>474</v>
      </c>
      <c r="O57" s="561"/>
      <c r="P57" s="210"/>
      <c r="Q57" s="211"/>
      <c r="R57" s="560"/>
      <c r="S57" s="561"/>
    </row>
    <row r="58" spans="2:19" ht="30" customHeight="1" x14ac:dyDescent="0.3">
      <c r="B58" s="541"/>
      <c r="C58" s="540" t="s">
        <v>359</v>
      </c>
      <c r="D58" s="212" t="s">
        <v>358</v>
      </c>
      <c r="E58" s="213" t="s">
        <v>341</v>
      </c>
      <c r="F58" s="191" t="s">
        <v>319</v>
      </c>
      <c r="G58" s="214" t="s">
        <v>353</v>
      </c>
      <c r="H58" s="212" t="s">
        <v>358</v>
      </c>
      <c r="I58" s="213" t="s">
        <v>341</v>
      </c>
      <c r="J58" s="191" t="s">
        <v>319</v>
      </c>
      <c r="K58" s="214" t="s">
        <v>353</v>
      </c>
      <c r="L58" s="212" t="s">
        <v>358</v>
      </c>
      <c r="M58" s="213" t="s">
        <v>341</v>
      </c>
      <c r="N58" s="191" t="s">
        <v>319</v>
      </c>
      <c r="O58" s="214" t="s">
        <v>353</v>
      </c>
      <c r="P58" s="212" t="s">
        <v>358</v>
      </c>
      <c r="Q58" s="213" t="s">
        <v>341</v>
      </c>
      <c r="R58" s="191" t="s">
        <v>319</v>
      </c>
      <c r="S58" s="214" t="s">
        <v>353</v>
      </c>
    </row>
    <row r="59" spans="2:19" ht="30" customHeight="1" x14ac:dyDescent="0.3">
      <c r="B59" s="542"/>
      <c r="C59" s="565"/>
      <c r="D59" s="215" t="s">
        <v>474</v>
      </c>
      <c r="E59" s="216" t="s">
        <v>480</v>
      </c>
      <c r="F59" s="194" t="s">
        <v>501</v>
      </c>
      <c r="G59" s="217" t="s">
        <v>520</v>
      </c>
      <c r="H59" s="218" t="s">
        <v>474</v>
      </c>
      <c r="I59" s="219" t="s">
        <v>480</v>
      </c>
      <c r="J59" s="196" t="s">
        <v>501</v>
      </c>
      <c r="K59" s="220" t="s">
        <v>504</v>
      </c>
      <c r="L59" s="218" t="s">
        <v>474</v>
      </c>
      <c r="M59" s="219" t="s">
        <v>480</v>
      </c>
      <c r="N59" s="196" t="s">
        <v>501</v>
      </c>
      <c r="O59" s="220" t="s">
        <v>512</v>
      </c>
      <c r="P59" s="218"/>
      <c r="Q59" s="219"/>
      <c r="R59" s="196"/>
      <c r="S59" s="220"/>
    </row>
    <row r="60" spans="2:19" ht="30" customHeight="1" thickBot="1" x14ac:dyDescent="0.35">
      <c r="B60" s="180"/>
      <c r="C60" s="221"/>
      <c r="D60" s="204"/>
    </row>
    <row r="61" spans="2:19" ht="30" customHeight="1" thickBot="1" x14ac:dyDescent="0.35">
      <c r="B61" s="180"/>
      <c r="C61" s="180"/>
      <c r="D61" s="525" t="s">
        <v>320</v>
      </c>
      <c r="E61" s="526"/>
      <c r="F61" s="526"/>
      <c r="G61" s="526"/>
      <c r="H61" s="525" t="s">
        <v>321</v>
      </c>
      <c r="I61" s="526"/>
      <c r="J61" s="526"/>
      <c r="K61" s="527"/>
      <c r="L61" s="526" t="s">
        <v>322</v>
      </c>
      <c r="M61" s="526"/>
      <c r="N61" s="526"/>
      <c r="O61" s="526"/>
      <c r="P61" s="525" t="s">
        <v>323</v>
      </c>
      <c r="Q61" s="526"/>
      <c r="R61" s="526"/>
      <c r="S61" s="527"/>
    </row>
    <row r="62" spans="2:19" ht="30" customHeight="1" x14ac:dyDescent="0.3">
      <c r="B62" s="528" t="s">
        <v>360</v>
      </c>
      <c r="C62" s="528" t="s">
        <v>361</v>
      </c>
      <c r="D62" s="534" t="s">
        <v>362</v>
      </c>
      <c r="E62" s="535"/>
      <c r="F62" s="556" t="s">
        <v>319</v>
      </c>
      <c r="G62" s="562"/>
      <c r="H62" s="563" t="s">
        <v>362</v>
      </c>
      <c r="I62" s="535"/>
      <c r="J62" s="556" t="s">
        <v>319</v>
      </c>
      <c r="K62" s="564"/>
      <c r="L62" s="563" t="s">
        <v>362</v>
      </c>
      <c r="M62" s="535"/>
      <c r="N62" s="556" t="s">
        <v>319</v>
      </c>
      <c r="O62" s="564"/>
      <c r="P62" s="563" t="s">
        <v>362</v>
      </c>
      <c r="Q62" s="535"/>
      <c r="R62" s="556" t="s">
        <v>319</v>
      </c>
      <c r="S62" s="564"/>
    </row>
    <row r="63" spans="2:19" ht="36.75" customHeight="1" x14ac:dyDescent="0.3">
      <c r="B63" s="530"/>
      <c r="C63" s="530"/>
      <c r="D63" s="574">
        <v>0.1</v>
      </c>
      <c r="E63" s="575"/>
      <c r="F63" s="576" t="s">
        <v>481</v>
      </c>
      <c r="G63" s="577"/>
      <c r="H63" s="568">
        <v>60</v>
      </c>
      <c r="I63" s="569"/>
      <c r="J63" s="570" t="s">
        <v>481</v>
      </c>
      <c r="K63" s="571"/>
      <c r="L63" s="568">
        <v>37</v>
      </c>
      <c r="M63" s="569"/>
      <c r="N63" s="570" t="s">
        <v>481</v>
      </c>
      <c r="O63" s="571"/>
      <c r="P63" s="568"/>
      <c r="Q63" s="569"/>
      <c r="R63" s="570"/>
      <c r="S63" s="571"/>
    </row>
    <row r="64" spans="2:19" ht="45" customHeight="1" x14ac:dyDescent="0.3">
      <c r="B64" s="540" t="s">
        <v>363</v>
      </c>
      <c r="C64" s="540" t="s">
        <v>674</v>
      </c>
      <c r="D64" s="191" t="s">
        <v>364</v>
      </c>
      <c r="E64" s="191" t="s">
        <v>365</v>
      </c>
      <c r="F64" s="554" t="s">
        <v>366</v>
      </c>
      <c r="G64" s="555"/>
      <c r="H64" s="222" t="s">
        <v>364</v>
      </c>
      <c r="I64" s="191" t="s">
        <v>365</v>
      </c>
      <c r="J64" s="572" t="s">
        <v>366</v>
      </c>
      <c r="K64" s="555"/>
      <c r="L64" s="222" t="s">
        <v>364</v>
      </c>
      <c r="M64" s="191" t="s">
        <v>365</v>
      </c>
      <c r="N64" s="572" t="s">
        <v>366</v>
      </c>
      <c r="O64" s="555"/>
      <c r="P64" s="222" t="s">
        <v>364</v>
      </c>
      <c r="Q64" s="191" t="s">
        <v>365</v>
      </c>
      <c r="R64" s="572" t="s">
        <v>366</v>
      </c>
      <c r="S64" s="555"/>
    </row>
    <row r="65" spans="2:19" ht="27" customHeight="1" x14ac:dyDescent="0.3">
      <c r="B65" s="542"/>
      <c r="C65" s="542"/>
      <c r="D65" s="367">
        <v>16454</v>
      </c>
      <c r="E65" s="209"/>
      <c r="F65" s="573" t="s">
        <v>521</v>
      </c>
      <c r="G65" s="573"/>
      <c r="H65" s="358">
        <v>98226</v>
      </c>
      <c r="I65" s="211"/>
      <c r="J65" s="566" t="s">
        <v>505</v>
      </c>
      <c r="K65" s="567"/>
      <c r="L65" s="358">
        <v>65818</v>
      </c>
      <c r="M65" s="211"/>
      <c r="N65" s="566" t="s">
        <v>513</v>
      </c>
      <c r="O65" s="567"/>
      <c r="P65" s="210"/>
      <c r="Q65" s="211"/>
      <c r="R65" s="566"/>
      <c r="S65" s="567"/>
    </row>
    <row r="66" spans="2:19" ht="33.75" customHeight="1" thickBot="1" x14ac:dyDescent="0.35">
      <c r="B66" s="180"/>
      <c r="C66" s="180"/>
    </row>
    <row r="67" spans="2:19" ht="37.5" customHeight="1" thickBot="1" x14ac:dyDescent="0.35">
      <c r="B67" s="180"/>
      <c r="C67" s="180"/>
      <c r="D67" s="525" t="s">
        <v>320</v>
      </c>
      <c r="E67" s="526"/>
      <c r="F67" s="526"/>
      <c r="G67" s="527"/>
      <c r="H67" s="526" t="s">
        <v>321</v>
      </c>
      <c r="I67" s="526"/>
      <c r="J67" s="526"/>
      <c r="K67" s="527"/>
      <c r="L67" s="526" t="s">
        <v>321</v>
      </c>
      <c r="M67" s="526"/>
      <c r="N67" s="526"/>
      <c r="O67" s="527"/>
      <c r="P67" s="526" t="s">
        <v>321</v>
      </c>
      <c r="Q67" s="526"/>
      <c r="R67" s="526"/>
      <c r="S67" s="527"/>
    </row>
    <row r="68" spans="2:19" ht="37.5" customHeight="1" x14ac:dyDescent="0.3">
      <c r="B68" s="528" t="s">
        <v>367</v>
      </c>
      <c r="C68" s="528" t="s">
        <v>368</v>
      </c>
      <c r="D68" s="223" t="s">
        <v>369</v>
      </c>
      <c r="E68" s="205" t="s">
        <v>370</v>
      </c>
      <c r="F68" s="556" t="s">
        <v>371</v>
      </c>
      <c r="G68" s="564"/>
      <c r="H68" s="223" t="s">
        <v>369</v>
      </c>
      <c r="I68" s="205" t="s">
        <v>370</v>
      </c>
      <c r="J68" s="556" t="s">
        <v>371</v>
      </c>
      <c r="K68" s="564"/>
      <c r="L68" s="223" t="s">
        <v>369</v>
      </c>
      <c r="M68" s="205" t="s">
        <v>370</v>
      </c>
      <c r="N68" s="556" t="s">
        <v>371</v>
      </c>
      <c r="O68" s="564"/>
      <c r="P68" s="223" t="s">
        <v>369</v>
      </c>
      <c r="Q68" s="205" t="s">
        <v>370</v>
      </c>
      <c r="R68" s="556" t="s">
        <v>371</v>
      </c>
      <c r="S68" s="564"/>
    </row>
    <row r="69" spans="2:19" ht="44.25" customHeight="1" x14ac:dyDescent="0.3">
      <c r="B69" s="529"/>
      <c r="C69" s="530"/>
      <c r="D69" s="224" t="s">
        <v>481</v>
      </c>
      <c r="E69" s="225" t="s">
        <v>480</v>
      </c>
      <c r="F69" s="579" t="s">
        <v>528</v>
      </c>
      <c r="G69" s="580"/>
      <c r="H69" s="226" t="s">
        <v>481</v>
      </c>
      <c r="I69" s="227" t="s">
        <v>480</v>
      </c>
      <c r="J69" s="632" t="s">
        <v>506</v>
      </c>
      <c r="K69" s="633"/>
      <c r="L69" s="226" t="s">
        <v>481</v>
      </c>
      <c r="M69" s="227" t="s">
        <v>480</v>
      </c>
      <c r="N69" s="632" t="s">
        <v>514</v>
      </c>
      <c r="O69" s="633"/>
      <c r="P69" s="226"/>
      <c r="Q69" s="227"/>
      <c r="R69" s="632"/>
      <c r="S69" s="633"/>
    </row>
    <row r="70" spans="2:19" ht="36.75" customHeight="1" x14ac:dyDescent="0.3">
      <c r="B70" s="529"/>
      <c r="C70" s="528" t="s">
        <v>672</v>
      </c>
      <c r="D70" s="191" t="s">
        <v>319</v>
      </c>
      <c r="E70" s="190" t="s">
        <v>372</v>
      </c>
      <c r="F70" s="554" t="s">
        <v>373</v>
      </c>
      <c r="G70" s="555"/>
      <c r="H70" s="191" t="s">
        <v>319</v>
      </c>
      <c r="I70" s="190" t="s">
        <v>372</v>
      </c>
      <c r="J70" s="554" t="s">
        <v>373</v>
      </c>
      <c r="K70" s="555"/>
      <c r="L70" s="191" t="s">
        <v>319</v>
      </c>
      <c r="M70" s="190" t="s">
        <v>372</v>
      </c>
      <c r="N70" s="554" t="s">
        <v>373</v>
      </c>
      <c r="O70" s="555"/>
      <c r="P70" s="191" t="s">
        <v>319</v>
      </c>
      <c r="Q70" s="190" t="s">
        <v>372</v>
      </c>
      <c r="R70" s="554" t="s">
        <v>373</v>
      </c>
      <c r="S70" s="555"/>
    </row>
    <row r="71" spans="2:19" ht="30" customHeight="1" x14ac:dyDescent="0.3">
      <c r="B71" s="529"/>
      <c r="C71" s="529"/>
      <c r="D71" s="194" t="s">
        <v>498</v>
      </c>
      <c r="E71" s="225" t="s">
        <v>967</v>
      </c>
      <c r="F71" s="576" t="s">
        <v>534</v>
      </c>
      <c r="G71" s="578"/>
      <c r="H71" s="196" t="s">
        <v>498</v>
      </c>
      <c r="I71" s="227" t="s">
        <v>967</v>
      </c>
      <c r="J71" s="570" t="s">
        <v>507</v>
      </c>
      <c r="K71" s="571"/>
      <c r="L71" s="196" t="s">
        <v>498</v>
      </c>
      <c r="M71" s="227" t="s">
        <v>967</v>
      </c>
      <c r="N71" s="570" t="s">
        <v>515</v>
      </c>
      <c r="O71" s="571"/>
      <c r="P71" s="196"/>
      <c r="Q71" s="227"/>
      <c r="R71" s="570"/>
      <c r="S71" s="571"/>
    </row>
    <row r="72" spans="2:19" ht="30" customHeight="1" outlineLevel="1" x14ac:dyDescent="0.3">
      <c r="B72" s="529"/>
      <c r="C72" s="529"/>
      <c r="D72" s="194"/>
      <c r="E72" s="225"/>
      <c r="F72" s="576"/>
      <c r="G72" s="578"/>
      <c r="H72" s="196"/>
      <c r="I72" s="227"/>
      <c r="J72" s="570"/>
      <c r="K72" s="571"/>
      <c r="L72" s="196"/>
      <c r="M72" s="227"/>
      <c r="N72" s="570"/>
      <c r="O72" s="571"/>
      <c r="P72" s="196"/>
      <c r="Q72" s="227"/>
      <c r="R72" s="570"/>
      <c r="S72" s="571"/>
    </row>
    <row r="73" spans="2:19" ht="30" customHeight="1" outlineLevel="1" x14ac:dyDescent="0.3">
      <c r="B73" s="529"/>
      <c r="C73" s="529"/>
      <c r="D73" s="194"/>
      <c r="E73" s="225"/>
      <c r="F73" s="576"/>
      <c r="G73" s="578"/>
      <c r="H73" s="196"/>
      <c r="I73" s="227"/>
      <c r="J73" s="570"/>
      <c r="K73" s="571"/>
      <c r="L73" s="196"/>
      <c r="M73" s="227"/>
      <c r="N73" s="570"/>
      <c r="O73" s="571"/>
      <c r="P73" s="196"/>
      <c r="Q73" s="227"/>
      <c r="R73" s="570"/>
      <c r="S73" s="571"/>
    </row>
    <row r="74" spans="2:19" ht="30" customHeight="1" outlineLevel="1" x14ac:dyDescent="0.3">
      <c r="B74" s="529"/>
      <c r="C74" s="529"/>
      <c r="D74" s="194"/>
      <c r="E74" s="225"/>
      <c r="F74" s="576"/>
      <c r="G74" s="578"/>
      <c r="H74" s="196"/>
      <c r="I74" s="227"/>
      <c r="J74" s="570"/>
      <c r="K74" s="571"/>
      <c r="L74" s="196"/>
      <c r="M74" s="227"/>
      <c r="N74" s="570"/>
      <c r="O74" s="571"/>
      <c r="P74" s="196"/>
      <c r="Q74" s="227"/>
      <c r="R74" s="570"/>
      <c r="S74" s="571"/>
    </row>
    <row r="75" spans="2:19" ht="30" customHeight="1" outlineLevel="1" x14ac:dyDescent="0.3">
      <c r="B75" s="529"/>
      <c r="C75" s="529"/>
      <c r="D75" s="194"/>
      <c r="E75" s="225"/>
      <c r="F75" s="576"/>
      <c r="G75" s="578"/>
      <c r="H75" s="196"/>
      <c r="I75" s="227"/>
      <c r="J75" s="570"/>
      <c r="K75" s="571"/>
      <c r="L75" s="196"/>
      <c r="M75" s="227"/>
      <c r="N75" s="570"/>
      <c r="O75" s="571"/>
      <c r="P75" s="196"/>
      <c r="Q75" s="227"/>
      <c r="R75" s="570"/>
      <c r="S75" s="571"/>
    </row>
    <row r="76" spans="2:19" ht="30" customHeight="1" outlineLevel="1" x14ac:dyDescent="0.3">
      <c r="B76" s="530"/>
      <c r="C76" s="530"/>
      <c r="D76" s="194"/>
      <c r="E76" s="225"/>
      <c r="F76" s="576"/>
      <c r="G76" s="578"/>
      <c r="H76" s="196"/>
      <c r="I76" s="227"/>
      <c r="J76" s="570"/>
      <c r="K76" s="571"/>
      <c r="L76" s="196"/>
      <c r="M76" s="227"/>
      <c r="N76" s="570"/>
      <c r="O76" s="571"/>
      <c r="P76" s="196"/>
      <c r="Q76" s="227"/>
      <c r="R76" s="570"/>
      <c r="S76" s="571"/>
    </row>
    <row r="77" spans="2:19" ht="35.25" customHeight="1" x14ac:dyDescent="0.3">
      <c r="B77" s="540" t="s">
        <v>374</v>
      </c>
      <c r="C77" s="590" t="s">
        <v>673</v>
      </c>
      <c r="D77" s="207" t="s">
        <v>375</v>
      </c>
      <c r="E77" s="554" t="s">
        <v>358</v>
      </c>
      <c r="F77" s="591"/>
      <c r="G77" s="192" t="s">
        <v>319</v>
      </c>
      <c r="H77" s="207" t="s">
        <v>375</v>
      </c>
      <c r="I77" s="554" t="s">
        <v>358</v>
      </c>
      <c r="J77" s="591"/>
      <c r="K77" s="192" t="s">
        <v>319</v>
      </c>
      <c r="L77" s="207" t="s">
        <v>375</v>
      </c>
      <c r="M77" s="554" t="s">
        <v>358</v>
      </c>
      <c r="N77" s="591"/>
      <c r="O77" s="192" t="s">
        <v>319</v>
      </c>
      <c r="P77" s="207" t="s">
        <v>375</v>
      </c>
      <c r="Q77" s="554" t="s">
        <v>358</v>
      </c>
      <c r="R77" s="591"/>
      <c r="S77" s="192" t="s">
        <v>319</v>
      </c>
    </row>
    <row r="78" spans="2:19" ht="35.25" customHeight="1" x14ac:dyDescent="0.3">
      <c r="B78" s="541"/>
      <c r="C78" s="590"/>
      <c r="D78" s="228">
        <v>0</v>
      </c>
      <c r="E78" s="583" t="s">
        <v>464</v>
      </c>
      <c r="F78" s="584"/>
      <c r="G78" s="229" t="s">
        <v>501</v>
      </c>
      <c r="H78" s="230">
        <v>24</v>
      </c>
      <c r="I78" s="581" t="s">
        <v>464</v>
      </c>
      <c r="J78" s="582"/>
      <c r="K78" s="231" t="s">
        <v>501</v>
      </c>
      <c r="L78" s="230">
        <v>56</v>
      </c>
      <c r="M78" s="581" t="s">
        <v>464</v>
      </c>
      <c r="N78" s="582"/>
      <c r="O78" s="231" t="s">
        <v>501</v>
      </c>
      <c r="P78" s="230"/>
      <c r="Q78" s="581"/>
      <c r="R78" s="582"/>
      <c r="S78" s="231"/>
    </row>
    <row r="79" spans="2:19" ht="35.25" customHeight="1" outlineLevel="1" x14ac:dyDescent="0.3">
      <c r="B79" s="541"/>
      <c r="C79" s="590"/>
      <c r="D79" s="228">
        <v>0</v>
      </c>
      <c r="E79" s="583" t="s">
        <v>464</v>
      </c>
      <c r="F79" s="584"/>
      <c r="G79" s="229" t="s">
        <v>501</v>
      </c>
      <c r="H79" s="230">
        <v>6</v>
      </c>
      <c r="I79" s="581" t="s">
        <v>464</v>
      </c>
      <c r="J79" s="582"/>
      <c r="K79" s="231" t="s">
        <v>501</v>
      </c>
      <c r="L79" s="230">
        <v>3</v>
      </c>
      <c r="M79" s="581" t="s">
        <v>464</v>
      </c>
      <c r="N79" s="582"/>
      <c r="O79" s="231" t="s">
        <v>501</v>
      </c>
      <c r="P79" s="230"/>
      <c r="Q79" s="581"/>
      <c r="R79" s="582"/>
      <c r="S79" s="231"/>
    </row>
    <row r="80" spans="2:19" ht="35.25" customHeight="1" outlineLevel="1" x14ac:dyDescent="0.3">
      <c r="B80" s="541"/>
      <c r="C80" s="590"/>
      <c r="D80" s="228">
        <v>0</v>
      </c>
      <c r="E80" s="583" t="s">
        <v>464</v>
      </c>
      <c r="F80" s="584"/>
      <c r="G80" s="229" t="s">
        <v>501</v>
      </c>
      <c r="H80" s="230">
        <v>2</v>
      </c>
      <c r="I80" s="581" t="s">
        <v>464</v>
      </c>
      <c r="J80" s="582"/>
      <c r="K80" s="231" t="s">
        <v>501</v>
      </c>
      <c r="L80" s="230">
        <v>4</v>
      </c>
      <c r="M80" s="581" t="s">
        <v>464</v>
      </c>
      <c r="N80" s="582"/>
      <c r="O80" s="231" t="s">
        <v>501</v>
      </c>
      <c r="P80" s="230"/>
      <c r="Q80" s="581"/>
      <c r="R80" s="582"/>
      <c r="S80" s="231"/>
    </row>
    <row r="81" spans="2:19" ht="35.25" customHeight="1" outlineLevel="1" x14ac:dyDescent="0.3">
      <c r="B81" s="541"/>
      <c r="C81" s="590"/>
      <c r="D81" s="228"/>
      <c r="E81" s="583"/>
      <c r="F81" s="584"/>
      <c r="G81" s="229"/>
      <c r="H81" s="230"/>
      <c r="I81" s="581"/>
      <c r="J81" s="582"/>
      <c r="K81" s="231"/>
      <c r="L81" s="230"/>
      <c r="M81" s="581"/>
      <c r="N81" s="582"/>
      <c r="O81" s="231"/>
      <c r="P81" s="230"/>
      <c r="Q81" s="581"/>
      <c r="R81" s="582"/>
      <c r="S81" s="231"/>
    </row>
    <row r="82" spans="2:19" ht="35.25" customHeight="1" outlineLevel="1" x14ac:dyDescent="0.3">
      <c r="B82" s="541"/>
      <c r="C82" s="590"/>
      <c r="D82" s="228"/>
      <c r="E82" s="583"/>
      <c r="F82" s="584"/>
      <c r="G82" s="229"/>
      <c r="H82" s="230"/>
      <c r="I82" s="581"/>
      <c r="J82" s="582"/>
      <c r="K82" s="231"/>
      <c r="L82" s="230"/>
      <c r="M82" s="581"/>
      <c r="N82" s="582"/>
      <c r="O82" s="231"/>
      <c r="P82" s="230"/>
      <c r="Q82" s="581"/>
      <c r="R82" s="582"/>
      <c r="S82" s="231"/>
    </row>
    <row r="83" spans="2:19" ht="33" customHeight="1" outlineLevel="1" x14ac:dyDescent="0.3">
      <c r="B83" s="542"/>
      <c r="C83" s="590"/>
      <c r="D83" s="228"/>
      <c r="E83" s="583"/>
      <c r="F83" s="584"/>
      <c r="G83" s="229"/>
      <c r="H83" s="230"/>
      <c r="I83" s="581"/>
      <c r="J83" s="582"/>
      <c r="K83" s="231"/>
      <c r="L83" s="230"/>
      <c r="M83" s="581"/>
      <c r="N83" s="582"/>
      <c r="O83" s="231"/>
      <c r="P83" s="230"/>
      <c r="Q83" s="581"/>
      <c r="R83" s="582"/>
      <c r="S83" s="231"/>
    </row>
    <row r="84" spans="2:19" ht="31.5" customHeight="1" thickBot="1" x14ac:dyDescent="0.35">
      <c r="B84" s="180"/>
      <c r="C84" s="232"/>
      <c r="D84" s="204"/>
    </row>
    <row r="85" spans="2:19" ht="30.75" customHeight="1" thickBot="1" x14ac:dyDescent="0.35">
      <c r="B85" s="180"/>
      <c r="C85" s="180"/>
      <c r="D85" s="525" t="s">
        <v>320</v>
      </c>
      <c r="E85" s="526"/>
      <c r="F85" s="526"/>
      <c r="G85" s="527"/>
      <c r="H85" s="597" t="s">
        <v>320</v>
      </c>
      <c r="I85" s="586"/>
      <c r="J85" s="586"/>
      <c r="K85" s="587"/>
      <c r="L85" s="597" t="s">
        <v>320</v>
      </c>
      <c r="M85" s="586"/>
      <c r="N85" s="586"/>
      <c r="O85" s="598"/>
      <c r="P85" s="585" t="s">
        <v>320</v>
      </c>
      <c r="Q85" s="586"/>
      <c r="R85" s="586"/>
      <c r="S85" s="587"/>
    </row>
    <row r="86" spans="2:19" ht="30.75" customHeight="1" x14ac:dyDescent="0.3">
      <c r="B86" s="528" t="s">
        <v>376</v>
      </c>
      <c r="C86" s="528" t="s">
        <v>377</v>
      </c>
      <c r="D86" s="556" t="s">
        <v>378</v>
      </c>
      <c r="E86" s="557"/>
      <c r="F86" s="205" t="s">
        <v>319</v>
      </c>
      <c r="G86" s="233" t="s">
        <v>358</v>
      </c>
      <c r="H86" s="588" t="s">
        <v>378</v>
      </c>
      <c r="I86" s="557"/>
      <c r="J86" s="205" t="s">
        <v>319</v>
      </c>
      <c r="K86" s="233" t="s">
        <v>358</v>
      </c>
      <c r="L86" s="588" t="s">
        <v>378</v>
      </c>
      <c r="M86" s="557"/>
      <c r="N86" s="205" t="s">
        <v>319</v>
      </c>
      <c r="O86" s="233" t="s">
        <v>358</v>
      </c>
      <c r="P86" s="588" t="s">
        <v>378</v>
      </c>
      <c r="Q86" s="557"/>
      <c r="R86" s="205" t="s">
        <v>319</v>
      </c>
      <c r="S86" s="233" t="s">
        <v>358</v>
      </c>
    </row>
    <row r="87" spans="2:19" ht="29.25" customHeight="1" x14ac:dyDescent="0.3">
      <c r="B87" s="530"/>
      <c r="C87" s="530"/>
      <c r="D87" s="576" t="s">
        <v>531</v>
      </c>
      <c r="E87" s="589"/>
      <c r="F87" s="224" t="s">
        <v>498</v>
      </c>
      <c r="G87" s="234" t="s">
        <v>426</v>
      </c>
      <c r="H87" s="235" t="s">
        <v>509</v>
      </c>
      <c r="I87" s="236"/>
      <c r="J87" s="226" t="s">
        <v>498</v>
      </c>
      <c r="K87" s="237" t="s">
        <v>426</v>
      </c>
      <c r="L87" s="235" t="s">
        <v>517</v>
      </c>
      <c r="M87" s="236"/>
      <c r="N87" s="226" t="s">
        <v>498</v>
      </c>
      <c r="O87" s="237" t="s">
        <v>426</v>
      </c>
      <c r="P87" s="235"/>
      <c r="Q87" s="236"/>
      <c r="R87" s="226"/>
      <c r="S87" s="237"/>
    </row>
    <row r="88" spans="2:19" ht="45" customHeight="1" x14ac:dyDescent="0.3">
      <c r="B88" s="592" t="s">
        <v>379</v>
      </c>
      <c r="C88" s="540" t="s">
        <v>380</v>
      </c>
      <c r="D88" s="191" t="s">
        <v>381</v>
      </c>
      <c r="E88" s="191" t="s">
        <v>382</v>
      </c>
      <c r="F88" s="207" t="s">
        <v>383</v>
      </c>
      <c r="G88" s="192" t="s">
        <v>384</v>
      </c>
      <c r="H88" s="191" t="s">
        <v>381</v>
      </c>
      <c r="I88" s="191" t="s">
        <v>382</v>
      </c>
      <c r="J88" s="207" t="s">
        <v>383</v>
      </c>
      <c r="K88" s="192" t="s">
        <v>384</v>
      </c>
      <c r="L88" s="191" t="s">
        <v>381</v>
      </c>
      <c r="M88" s="191" t="s">
        <v>382</v>
      </c>
      <c r="N88" s="207" t="s">
        <v>383</v>
      </c>
      <c r="O88" s="192" t="s">
        <v>384</v>
      </c>
      <c r="P88" s="191" t="s">
        <v>381</v>
      </c>
      <c r="Q88" s="191" t="s">
        <v>382</v>
      </c>
      <c r="R88" s="207" t="s">
        <v>383</v>
      </c>
      <c r="S88" s="192" t="s">
        <v>384</v>
      </c>
    </row>
    <row r="89" spans="2:19" ht="29.25" customHeight="1" x14ac:dyDescent="0.3">
      <c r="B89" s="592"/>
      <c r="C89" s="541"/>
      <c r="D89" s="593" t="s">
        <v>570</v>
      </c>
      <c r="E89" s="595">
        <v>28479</v>
      </c>
      <c r="F89" s="593" t="s">
        <v>537</v>
      </c>
      <c r="G89" s="601" t="s">
        <v>525</v>
      </c>
      <c r="H89" s="603" t="s">
        <v>570</v>
      </c>
      <c r="I89" s="605">
        <v>29832</v>
      </c>
      <c r="J89" s="603" t="s">
        <v>537</v>
      </c>
      <c r="K89" s="599" t="s">
        <v>509</v>
      </c>
      <c r="L89" s="603" t="s">
        <v>570</v>
      </c>
      <c r="M89" s="605">
        <v>29622</v>
      </c>
      <c r="N89" s="603" t="s">
        <v>537</v>
      </c>
      <c r="O89" s="599" t="s">
        <v>509</v>
      </c>
      <c r="P89" s="603"/>
      <c r="Q89" s="603"/>
      <c r="R89" s="603"/>
      <c r="S89" s="599"/>
    </row>
    <row r="90" spans="2:19" ht="29.25" customHeight="1" x14ac:dyDescent="0.3">
      <c r="B90" s="592"/>
      <c r="C90" s="541"/>
      <c r="D90" s="594"/>
      <c r="E90" s="596"/>
      <c r="F90" s="594"/>
      <c r="G90" s="602"/>
      <c r="H90" s="604"/>
      <c r="I90" s="604"/>
      <c r="J90" s="604"/>
      <c r="K90" s="600"/>
      <c r="L90" s="604"/>
      <c r="M90" s="604"/>
      <c r="N90" s="604"/>
      <c r="O90" s="600"/>
      <c r="P90" s="604"/>
      <c r="Q90" s="604"/>
      <c r="R90" s="604"/>
      <c r="S90" s="600"/>
    </row>
    <row r="91" spans="2:19" ht="24" outlineLevel="1" x14ac:dyDescent="0.3">
      <c r="B91" s="592"/>
      <c r="C91" s="541"/>
      <c r="D91" s="191" t="s">
        <v>381</v>
      </c>
      <c r="E91" s="191" t="s">
        <v>382</v>
      </c>
      <c r="F91" s="207" t="s">
        <v>383</v>
      </c>
      <c r="G91" s="192" t="s">
        <v>384</v>
      </c>
      <c r="H91" s="191" t="s">
        <v>381</v>
      </c>
      <c r="I91" s="191" t="s">
        <v>382</v>
      </c>
      <c r="J91" s="207" t="s">
        <v>383</v>
      </c>
      <c r="K91" s="192" t="s">
        <v>384</v>
      </c>
      <c r="L91" s="191" t="s">
        <v>381</v>
      </c>
      <c r="M91" s="191" t="s">
        <v>382</v>
      </c>
      <c r="N91" s="207" t="s">
        <v>383</v>
      </c>
      <c r="O91" s="192" t="s">
        <v>384</v>
      </c>
      <c r="P91" s="191" t="s">
        <v>381</v>
      </c>
      <c r="Q91" s="191" t="s">
        <v>382</v>
      </c>
      <c r="R91" s="207" t="s">
        <v>383</v>
      </c>
      <c r="S91" s="192" t="s">
        <v>384</v>
      </c>
    </row>
    <row r="92" spans="2:19" ht="29.25" customHeight="1" outlineLevel="1" x14ac:dyDescent="0.3">
      <c r="B92" s="592"/>
      <c r="C92" s="541"/>
      <c r="D92" s="593"/>
      <c r="E92" s="595"/>
      <c r="F92" s="593"/>
      <c r="G92" s="601"/>
      <c r="H92" s="603"/>
      <c r="I92" s="603"/>
      <c r="J92" s="603"/>
      <c r="K92" s="599"/>
      <c r="L92" s="603"/>
      <c r="M92" s="603"/>
      <c r="N92" s="603"/>
      <c r="O92" s="599"/>
      <c r="P92" s="603"/>
      <c r="Q92" s="603"/>
      <c r="R92" s="603"/>
      <c r="S92" s="599"/>
    </row>
    <row r="93" spans="2:19" ht="29.25" customHeight="1" outlineLevel="1" x14ac:dyDescent="0.3">
      <c r="B93" s="592"/>
      <c r="C93" s="541"/>
      <c r="D93" s="594"/>
      <c r="E93" s="596"/>
      <c r="F93" s="594"/>
      <c r="G93" s="602"/>
      <c r="H93" s="604"/>
      <c r="I93" s="604"/>
      <c r="J93" s="604"/>
      <c r="K93" s="600"/>
      <c r="L93" s="604"/>
      <c r="M93" s="604"/>
      <c r="N93" s="604"/>
      <c r="O93" s="600"/>
      <c r="P93" s="604"/>
      <c r="Q93" s="604"/>
      <c r="R93" s="604"/>
      <c r="S93" s="600"/>
    </row>
    <row r="94" spans="2:19" ht="24" outlineLevel="1" x14ac:dyDescent="0.3">
      <c r="B94" s="592"/>
      <c r="C94" s="541"/>
      <c r="D94" s="191" t="s">
        <v>381</v>
      </c>
      <c r="E94" s="191" t="s">
        <v>382</v>
      </c>
      <c r="F94" s="207" t="s">
        <v>383</v>
      </c>
      <c r="G94" s="192" t="s">
        <v>384</v>
      </c>
      <c r="H94" s="191" t="s">
        <v>381</v>
      </c>
      <c r="I94" s="191" t="s">
        <v>382</v>
      </c>
      <c r="J94" s="207" t="s">
        <v>383</v>
      </c>
      <c r="K94" s="192" t="s">
        <v>384</v>
      </c>
      <c r="L94" s="191" t="s">
        <v>381</v>
      </c>
      <c r="M94" s="191" t="s">
        <v>382</v>
      </c>
      <c r="N94" s="207" t="s">
        <v>383</v>
      </c>
      <c r="O94" s="192" t="s">
        <v>384</v>
      </c>
      <c r="P94" s="191" t="s">
        <v>381</v>
      </c>
      <c r="Q94" s="191" t="s">
        <v>382</v>
      </c>
      <c r="R94" s="207" t="s">
        <v>383</v>
      </c>
      <c r="S94" s="192" t="s">
        <v>384</v>
      </c>
    </row>
    <row r="95" spans="2:19" ht="29.25" customHeight="1" outlineLevel="1" x14ac:dyDescent="0.3">
      <c r="B95" s="592"/>
      <c r="C95" s="541"/>
      <c r="D95" s="593"/>
      <c r="E95" s="595"/>
      <c r="F95" s="593"/>
      <c r="G95" s="601"/>
      <c r="H95" s="603"/>
      <c r="I95" s="603"/>
      <c r="J95" s="603"/>
      <c r="K95" s="599"/>
      <c r="L95" s="603"/>
      <c r="M95" s="603"/>
      <c r="N95" s="603"/>
      <c r="O95" s="599"/>
      <c r="P95" s="603"/>
      <c r="Q95" s="603"/>
      <c r="R95" s="603"/>
      <c r="S95" s="599"/>
    </row>
    <row r="96" spans="2:19" ht="29.25" customHeight="1" outlineLevel="1" x14ac:dyDescent="0.3">
      <c r="B96" s="592"/>
      <c r="C96" s="541"/>
      <c r="D96" s="594"/>
      <c r="E96" s="596"/>
      <c r="F96" s="594"/>
      <c r="G96" s="602"/>
      <c r="H96" s="604"/>
      <c r="I96" s="604"/>
      <c r="J96" s="604"/>
      <c r="K96" s="600"/>
      <c r="L96" s="604"/>
      <c r="M96" s="604"/>
      <c r="N96" s="604"/>
      <c r="O96" s="600"/>
      <c r="P96" s="604"/>
      <c r="Q96" s="604"/>
      <c r="R96" s="604"/>
      <c r="S96" s="600"/>
    </row>
    <row r="97" spans="2:19" ht="24" outlineLevel="1" x14ac:dyDescent="0.3">
      <c r="B97" s="592"/>
      <c r="C97" s="541"/>
      <c r="D97" s="191" t="s">
        <v>381</v>
      </c>
      <c r="E97" s="191" t="s">
        <v>382</v>
      </c>
      <c r="F97" s="207" t="s">
        <v>383</v>
      </c>
      <c r="G97" s="192" t="s">
        <v>384</v>
      </c>
      <c r="H97" s="191" t="s">
        <v>381</v>
      </c>
      <c r="I97" s="191" t="s">
        <v>382</v>
      </c>
      <c r="J97" s="207" t="s">
        <v>383</v>
      </c>
      <c r="K97" s="192" t="s">
        <v>384</v>
      </c>
      <c r="L97" s="191" t="s">
        <v>381</v>
      </c>
      <c r="M97" s="191" t="s">
        <v>382</v>
      </c>
      <c r="N97" s="207" t="s">
        <v>383</v>
      </c>
      <c r="O97" s="192" t="s">
        <v>384</v>
      </c>
      <c r="P97" s="191" t="s">
        <v>381</v>
      </c>
      <c r="Q97" s="191" t="s">
        <v>382</v>
      </c>
      <c r="R97" s="207" t="s">
        <v>383</v>
      </c>
      <c r="S97" s="192" t="s">
        <v>384</v>
      </c>
    </row>
    <row r="98" spans="2:19" ht="29.25" customHeight="1" outlineLevel="1" x14ac:dyDescent="0.3">
      <c r="B98" s="592"/>
      <c r="C98" s="541"/>
      <c r="D98" s="593"/>
      <c r="E98" s="595"/>
      <c r="F98" s="593"/>
      <c r="G98" s="601"/>
      <c r="H98" s="603"/>
      <c r="I98" s="603"/>
      <c r="J98" s="603"/>
      <c r="K98" s="599"/>
      <c r="L98" s="603"/>
      <c r="M98" s="603"/>
      <c r="N98" s="603"/>
      <c r="O98" s="599"/>
      <c r="P98" s="603"/>
      <c r="Q98" s="603"/>
      <c r="R98" s="603"/>
      <c r="S98" s="599"/>
    </row>
    <row r="99" spans="2:19" ht="29.25" customHeight="1" outlineLevel="1" x14ac:dyDescent="0.3">
      <c r="B99" s="592"/>
      <c r="C99" s="542"/>
      <c r="D99" s="594"/>
      <c r="E99" s="596"/>
      <c r="F99" s="594"/>
      <c r="G99" s="602"/>
      <c r="H99" s="604"/>
      <c r="I99" s="604"/>
      <c r="J99" s="604"/>
      <c r="K99" s="600"/>
      <c r="L99" s="604"/>
      <c r="M99" s="604"/>
      <c r="N99" s="604"/>
      <c r="O99" s="600"/>
      <c r="P99" s="604"/>
      <c r="Q99" s="604"/>
      <c r="R99" s="604"/>
      <c r="S99" s="600"/>
    </row>
    <row r="100" spans="2:19" ht="15" thickBot="1" x14ac:dyDescent="0.35">
      <c r="B100" s="180"/>
      <c r="C100" s="180"/>
    </row>
    <row r="101" spans="2:19" ht="15" thickBot="1" x14ac:dyDescent="0.35">
      <c r="B101" s="180"/>
      <c r="C101" s="180"/>
      <c r="D101" s="525" t="s">
        <v>320</v>
      </c>
      <c r="E101" s="526"/>
      <c r="F101" s="526"/>
      <c r="G101" s="527"/>
      <c r="H101" s="597" t="s">
        <v>385</v>
      </c>
      <c r="I101" s="586"/>
      <c r="J101" s="586"/>
      <c r="K101" s="587"/>
      <c r="L101" s="597" t="s">
        <v>322</v>
      </c>
      <c r="M101" s="586"/>
      <c r="N101" s="586"/>
      <c r="O101" s="587"/>
      <c r="P101" s="597" t="s">
        <v>323</v>
      </c>
      <c r="Q101" s="586"/>
      <c r="R101" s="586"/>
      <c r="S101" s="587"/>
    </row>
    <row r="102" spans="2:19" ht="33.75" customHeight="1" x14ac:dyDescent="0.3">
      <c r="B102" s="606" t="s">
        <v>386</v>
      </c>
      <c r="C102" s="528" t="s">
        <v>387</v>
      </c>
      <c r="D102" s="238" t="s">
        <v>388</v>
      </c>
      <c r="E102" s="239" t="s">
        <v>389</v>
      </c>
      <c r="F102" s="556" t="s">
        <v>390</v>
      </c>
      <c r="G102" s="564"/>
      <c r="H102" s="238" t="s">
        <v>388</v>
      </c>
      <c r="I102" s="239" t="s">
        <v>389</v>
      </c>
      <c r="J102" s="556" t="s">
        <v>390</v>
      </c>
      <c r="K102" s="564"/>
      <c r="L102" s="238" t="s">
        <v>388</v>
      </c>
      <c r="M102" s="239" t="s">
        <v>389</v>
      </c>
      <c r="N102" s="556" t="s">
        <v>390</v>
      </c>
      <c r="O102" s="564"/>
      <c r="P102" s="238" t="s">
        <v>388</v>
      </c>
      <c r="Q102" s="239" t="s">
        <v>389</v>
      </c>
      <c r="R102" s="556" t="s">
        <v>390</v>
      </c>
      <c r="S102" s="564"/>
    </row>
    <row r="103" spans="2:19" ht="30" customHeight="1" x14ac:dyDescent="0.3">
      <c r="B103" s="607"/>
      <c r="C103" s="530"/>
      <c r="D103" s="240">
        <v>0</v>
      </c>
      <c r="E103" s="241">
        <v>0</v>
      </c>
      <c r="F103" s="576" t="s">
        <v>500</v>
      </c>
      <c r="G103" s="578"/>
      <c r="H103" s="368">
        <v>38266</v>
      </c>
      <c r="I103" s="243"/>
      <c r="J103" s="609" t="s">
        <v>487</v>
      </c>
      <c r="K103" s="610"/>
      <c r="L103" s="368">
        <v>16770</v>
      </c>
      <c r="M103" s="243">
        <v>0.59</v>
      </c>
      <c r="N103" s="609" t="s">
        <v>487</v>
      </c>
      <c r="O103" s="610"/>
      <c r="P103" s="242"/>
      <c r="Q103" s="243"/>
      <c r="R103" s="609"/>
      <c r="S103" s="610"/>
    </row>
    <row r="104" spans="2:19" ht="32.25" customHeight="1" x14ac:dyDescent="0.3">
      <c r="B104" s="607"/>
      <c r="C104" s="606" t="s">
        <v>391</v>
      </c>
      <c r="D104" s="244" t="s">
        <v>388</v>
      </c>
      <c r="E104" s="191" t="s">
        <v>389</v>
      </c>
      <c r="F104" s="191" t="s">
        <v>392</v>
      </c>
      <c r="G104" s="214" t="s">
        <v>393</v>
      </c>
      <c r="H104" s="244" t="s">
        <v>388</v>
      </c>
      <c r="I104" s="191" t="s">
        <v>389</v>
      </c>
      <c r="J104" s="191" t="s">
        <v>392</v>
      </c>
      <c r="K104" s="214" t="s">
        <v>393</v>
      </c>
      <c r="L104" s="244" t="s">
        <v>388</v>
      </c>
      <c r="M104" s="191" t="s">
        <v>389</v>
      </c>
      <c r="N104" s="191" t="s">
        <v>392</v>
      </c>
      <c r="O104" s="214" t="s">
        <v>393</v>
      </c>
      <c r="P104" s="244" t="s">
        <v>388</v>
      </c>
      <c r="Q104" s="191" t="s">
        <v>389</v>
      </c>
      <c r="R104" s="191" t="s">
        <v>392</v>
      </c>
      <c r="S104" s="214" t="s">
        <v>393</v>
      </c>
    </row>
    <row r="105" spans="2:19" ht="27.75" customHeight="1" x14ac:dyDescent="0.3">
      <c r="B105" s="607"/>
      <c r="C105" s="607"/>
      <c r="D105" s="240">
        <v>0</v>
      </c>
      <c r="E105" s="209">
        <v>0</v>
      </c>
      <c r="F105" s="225" t="s">
        <v>579</v>
      </c>
      <c r="G105" s="234" t="s">
        <v>434</v>
      </c>
      <c r="H105" s="368">
        <v>19133</v>
      </c>
      <c r="I105" s="211"/>
      <c r="J105" s="227" t="s">
        <v>591</v>
      </c>
      <c r="K105" s="237" t="s">
        <v>434</v>
      </c>
      <c r="L105" s="368">
        <v>16770</v>
      </c>
      <c r="M105" s="211">
        <v>0.59</v>
      </c>
      <c r="N105" s="227" t="s">
        <v>582</v>
      </c>
      <c r="O105" s="237" t="s">
        <v>434</v>
      </c>
      <c r="P105" s="242"/>
      <c r="Q105" s="211"/>
      <c r="R105" s="227"/>
      <c r="S105" s="237"/>
    </row>
    <row r="106" spans="2:19" ht="27.75" customHeight="1" outlineLevel="1" x14ac:dyDescent="0.3">
      <c r="B106" s="607"/>
      <c r="C106" s="607"/>
      <c r="D106" s="244" t="s">
        <v>388</v>
      </c>
      <c r="E106" s="191" t="s">
        <v>389</v>
      </c>
      <c r="F106" s="191" t="s">
        <v>392</v>
      </c>
      <c r="G106" s="214" t="s">
        <v>393</v>
      </c>
      <c r="H106" s="244" t="s">
        <v>388</v>
      </c>
      <c r="I106" s="191" t="s">
        <v>389</v>
      </c>
      <c r="J106" s="191" t="s">
        <v>392</v>
      </c>
      <c r="K106" s="214" t="s">
        <v>393</v>
      </c>
      <c r="L106" s="244" t="s">
        <v>388</v>
      </c>
      <c r="M106" s="191" t="s">
        <v>389</v>
      </c>
      <c r="N106" s="191" t="s">
        <v>392</v>
      </c>
      <c r="O106" s="214" t="s">
        <v>393</v>
      </c>
      <c r="P106" s="244" t="s">
        <v>388</v>
      </c>
      <c r="Q106" s="191" t="s">
        <v>389</v>
      </c>
      <c r="R106" s="191" t="s">
        <v>392</v>
      </c>
      <c r="S106" s="214" t="s">
        <v>393</v>
      </c>
    </row>
    <row r="107" spans="2:19" ht="27.75" customHeight="1" outlineLevel="1" x14ac:dyDescent="0.3">
      <c r="B107" s="607"/>
      <c r="C107" s="607"/>
      <c r="D107" s="240"/>
      <c r="E107" s="209"/>
      <c r="F107" s="225"/>
      <c r="G107" s="234"/>
      <c r="H107" s="242"/>
      <c r="I107" s="211"/>
      <c r="J107" s="227"/>
      <c r="K107" s="237"/>
      <c r="L107" s="242"/>
      <c r="M107" s="211"/>
      <c r="N107" s="227"/>
      <c r="O107" s="237"/>
      <c r="P107" s="242"/>
      <c r="Q107" s="211"/>
      <c r="R107" s="227"/>
      <c r="S107" s="237"/>
    </row>
    <row r="108" spans="2:19" ht="27.75" customHeight="1" outlineLevel="1" x14ac:dyDescent="0.3">
      <c r="B108" s="607"/>
      <c r="C108" s="607"/>
      <c r="D108" s="244" t="s">
        <v>388</v>
      </c>
      <c r="E108" s="191" t="s">
        <v>389</v>
      </c>
      <c r="F108" s="191" t="s">
        <v>392</v>
      </c>
      <c r="G108" s="214" t="s">
        <v>393</v>
      </c>
      <c r="H108" s="244" t="s">
        <v>388</v>
      </c>
      <c r="I108" s="191" t="s">
        <v>389</v>
      </c>
      <c r="J108" s="191" t="s">
        <v>392</v>
      </c>
      <c r="K108" s="214" t="s">
        <v>393</v>
      </c>
      <c r="L108" s="244" t="s">
        <v>388</v>
      </c>
      <c r="M108" s="191" t="s">
        <v>389</v>
      </c>
      <c r="N108" s="191" t="s">
        <v>392</v>
      </c>
      <c r="O108" s="214" t="s">
        <v>393</v>
      </c>
      <c r="P108" s="244" t="s">
        <v>388</v>
      </c>
      <c r="Q108" s="191" t="s">
        <v>389</v>
      </c>
      <c r="R108" s="191" t="s">
        <v>392</v>
      </c>
      <c r="S108" s="214" t="s">
        <v>393</v>
      </c>
    </row>
    <row r="109" spans="2:19" ht="27.75" customHeight="1" outlineLevel="1" x14ac:dyDescent="0.3">
      <c r="B109" s="607"/>
      <c r="C109" s="607"/>
      <c r="D109" s="240"/>
      <c r="E109" s="209"/>
      <c r="F109" s="225"/>
      <c r="G109" s="234"/>
      <c r="H109" s="242"/>
      <c r="I109" s="211"/>
      <c r="J109" s="227"/>
      <c r="K109" s="237"/>
      <c r="L109" s="242"/>
      <c r="M109" s="211"/>
      <c r="N109" s="227"/>
      <c r="O109" s="237"/>
      <c r="P109" s="242"/>
      <c r="Q109" s="211"/>
      <c r="R109" s="227"/>
      <c r="S109" s="237"/>
    </row>
    <row r="110" spans="2:19" ht="27.75" customHeight="1" outlineLevel="1" x14ac:dyDescent="0.3">
      <c r="B110" s="607"/>
      <c r="C110" s="607"/>
      <c r="D110" s="244" t="s">
        <v>388</v>
      </c>
      <c r="E110" s="191" t="s">
        <v>389</v>
      </c>
      <c r="F110" s="191" t="s">
        <v>392</v>
      </c>
      <c r="G110" s="214" t="s">
        <v>393</v>
      </c>
      <c r="H110" s="244" t="s">
        <v>388</v>
      </c>
      <c r="I110" s="191" t="s">
        <v>389</v>
      </c>
      <c r="J110" s="191" t="s">
        <v>392</v>
      </c>
      <c r="K110" s="214" t="s">
        <v>393</v>
      </c>
      <c r="L110" s="244" t="s">
        <v>388</v>
      </c>
      <c r="M110" s="191" t="s">
        <v>389</v>
      </c>
      <c r="N110" s="191" t="s">
        <v>392</v>
      </c>
      <c r="O110" s="214" t="s">
        <v>393</v>
      </c>
      <c r="P110" s="244" t="s">
        <v>388</v>
      </c>
      <c r="Q110" s="191" t="s">
        <v>389</v>
      </c>
      <c r="R110" s="191" t="s">
        <v>392</v>
      </c>
      <c r="S110" s="214" t="s">
        <v>393</v>
      </c>
    </row>
    <row r="111" spans="2:19" ht="27.75" customHeight="1" outlineLevel="1" x14ac:dyDescent="0.3">
      <c r="B111" s="608"/>
      <c r="C111" s="608"/>
      <c r="D111" s="240"/>
      <c r="E111" s="209"/>
      <c r="F111" s="225"/>
      <c r="G111" s="234"/>
      <c r="H111" s="242"/>
      <c r="I111" s="211"/>
      <c r="J111" s="227"/>
      <c r="K111" s="237"/>
      <c r="L111" s="242"/>
      <c r="M111" s="211"/>
      <c r="N111" s="227"/>
      <c r="O111" s="237"/>
      <c r="P111" s="242"/>
      <c r="Q111" s="211"/>
      <c r="R111" s="227"/>
      <c r="S111" s="237"/>
    </row>
    <row r="112" spans="2:19" ht="26.25" customHeight="1" x14ac:dyDescent="0.3">
      <c r="B112" s="543" t="s">
        <v>394</v>
      </c>
      <c r="C112" s="613" t="s">
        <v>395</v>
      </c>
      <c r="D112" s="245" t="s">
        <v>396</v>
      </c>
      <c r="E112" s="245" t="s">
        <v>397</v>
      </c>
      <c r="F112" s="245" t="s">
        <v>319</v>
      </c>
      <c r="G112" s="246" t="s">
        <v>398</v>
      </c>
      <c r="H112" s="247" t="s">
        <v>396</v>
      </c>
      <c r="I112" s="245" t="s">
        <v>397</v>
      </c>
      <c r="J112" s="245" t="s">
        <v>319</v>
      </c>
      <c r="K112" s="246" t="s">
        <v>398</v>
      </c>
      <c r="L112" s="245" t="s">
        <v>396</v>
      </c>
      <c r="M112" s="245" t="s">
        <v>397</v>
      </c>
      <c r="N112" s="245" t="s">
        <v>319</v>
      </c>
      <c r="O112" s="246" t="s">
        <v>398</v>
      </c>
      <c r="P112" s="245" t="s">
        <v>396</v>
      </c>
      <c r="Q112" s="245" t="s">
        <v>397</v>
      </c>
      <c r="R112" s="245" t="s">
        <v>319</v>
      </c>
      <c r="S112" s="246" t="s">
        <v>398</v>
      </c>
    </row>
    <row r="113" spans="2:19" ht="32.25" customHeight="1" x14ac:dyDescent="0.3">
      <c r="B113" s="544"/>
      <c r="C113" s="614"/>
      <c r="D113" s="208"/>
      <c r="E113" s="208"/>
      <c r="F113" s="208"/>
      <c r="G113" s="208"/>
      <c r="H113" s="230"/>
      <c r="I113" s="210"/>
      <c r="J113" s="210"/>
      <c r="K113" s="231"/>
      <c r="L113" s="210"/>
      <c r="M113" s="210"/>
      <c r="N113" s="210"/>
      <c r="O113" s="231"/>
      <c r="P113" s="210"/>
      <c r="Q113" s="210"/>
      <c r="R113" s="210"/>
      <c r="S113" s="231"/>
    </row>
    <row r="114" spans="2:19" ht="32.25" customHeight="1" x14ac:dyDescent="0.3">
      <c r="B114" s="544"/>
      <c r="C114" s="543" t="s">
        <v>399</v>
      </c>
      <c r="D114" s="191" t="s">
        <v>400</v>
      </c>
      <c r="E114" s="554" t="s">
        <v>401</v>
      </c>
      <c r="F114" s="591"/>
      <c r="G114" s="192" t="s">
        <v>402</v>
      </c>
      <c r="H114" s="191" t="s">
        <v>400</v>
      </c>
      <c r="I114" s="554" t="s">
        <v>401</v>
      </c>
      <c r="J114" s="591"/>
      <c r="K114" s="192" t="s">
        <v>402</v>
      </c>
      <c r="L114" s="191" t="s">
        <v>400</v>
      </c>
      <c r="M114" s="554" t="s">
        <v>401</v>
      </c>
      <c r="N114" s="591"/>
      <c r="O114" s="192" t="s">
        <v>402</v>
      </c>
      <c r="P114" s="191" t="s">
        <v>400</v>
      </c>
      <c r="Q114" s="191" t="s">
        <v>401</v>
      </c>
      <c r="R114" s="554" t="s">
        <v>401</v>
      </c>
      <c r="S114" s="591"/>
    </row>
    <row r="115" spans="2:19" ht="23.25" customHeight="1" x14ac:dyDescent="0.3">
      <c r="B115" s="544"/>
      <c r="C115" s="544"/>
      <c r="D115" s="248">
        <v>0</v>
      </c>
      <c r="E115" s="615" t="s">
        <v>434</v>
      </c>
      <c r="F115" s="616"/>
      <c r="G115" s="195"/>
      <c r="H115" s="249">
        <v>8000</v>
      </c>
      <c r="I115" s="611" t="s">
        <v>434</v>
      </c>
      <c r="J115" s="612"/>
      <c r="K115" s="220"/>
      <c r="L115" s="249">
        <v>8867</v>
      </c>
      <c r="M115" s="611" t="s">
        <v>434</v>
      </c>
      <c r="N115" s="612"/>
      <c r="O115" s="198"/>
      <c r="P115" s="249"/>
      <c r="Q115" s="196"/>
      <c r="R115" s="611"/>
      <c r="S115" s="612"/>
    </row>
    <row r="116" spans="2:19" ht="23.25" customHeight="1" outlineLevel="1" x14ac:dyDescent="0.3">
      <c r="B116" s="544"/>
      <c r="C116" s="544"/>
      <c r="D116" s="191" t="s">
        <v>400</v>
      </c>
      <c r="E116" s="554" t="s">
        <v>401</v>
      </c>
      <c r="F116" s="591"/>
      <c r="G116" s="192" t="s">
        <v>402</v>
      </c>
      <c r="H116" s="191" t="s">
        <v>400</v>
      </c>
      <c r="I116" s="554" t="s">
        <v>401</v>
      </c>
      <c r="J116" s="591"/>
      <c r="K116" s="192" t="s">
        <v>402</v>
      </c>
      <c r="L116" s="191" t="s">
        <v>400</v>
      </c>
      <c r="M116" s="554" t="s">
        <v>401</v>
      </c>
      <c r="N116" s="591"/>
      <c r="O116" s="192" t="s">
        <v>402</v>
      </c>
      <c r="P116" s="191" t="s">
        <v>400</v>
      </c>
      <c r="Q116" s="191" t="s">
        <v>401</v>
      </c>
      <c r="R116" s="554" t="s">
        <v>401</v>
      </c>
      <c r="S116" s="591"/>
    </row>
    <row r="117" spans="2:19" ht="23.25" customHeight="1" outlineLevel="1" x14ac:dyDescent="0.3">
      <c r="B117" s="544"/>
      <c r="C117" s="544"/>
      <c r="D117" s="248"/>
      <c r="E117" s="615"/>
      <c r="F117" s="616"/>
      <c r="G117" s="195"/>
      <c r="H117" s="249"/>
      <c r="I117" s="611"/>
      <c r="J117" s="612"/>
      <c r="K117" s="198"/>
      <c r="L117" s="249"/>
      <c r="M117" s="611"/>
      <c r="N117" s="612"/>
      <c r="O117" s="198"/>
      <c r="P117" s="249"/>
      <c r="Q117" s="196"/>
      <c r="R117" s="611"/>
      <c r="S117" s="612"/>
    </row>
    <row r="118" spans="2:19" ht="23.25" customHeight="1" outlineLevel="1" x14ac:dyDescent="0.3">
      <c r="B118" s="544"/>
      <c r="C118" s="544"/>
      <c r="D118" s="191" t="s">
        <v>400</v>
      </c>
      <c r="E118" s="554" t="s">
        <v>401</v>
      </c>
      <c r="F118" s="591"/>
      <c r="G118" s="192" t="s">
        <v>402</v>
      </c>
      <c r="H118" s="191" t="s">
        <v>400</v>
      </c>
      <c r="I118" s="554" t="s">
        <v>401</v>
      </c>
      <c r="J118" s="591"/>
      <c r="K118" s="192" t="s">
        <v>402</v>
      </c>
      <c r="L118" s="191" t="s">
        <v>400</v>
      </c>
      <c r="M118" s="554" t="s">
        <v>401</v>
      </c>
      <c r="N118" s="591"/>
      <c r="O118" s="192" t="s">
        <v>402</v>
      </c>
      <c r="P118" s="191" t="s">
        <v>400</v>
      </c>
      <c r="Q118" s="191" t="s">
        <v>401</v>
      </c>
      <c r="R118" s="554" t="s">
        <v>401</v>
      </c>
      <c r="S118" s="591"/>
    </row>
    <row r="119" spans="2:19" ht="23.25" customHeight="1" outlineLevel="1" x14ac:dyDescent="0.3">
      <c r="B119" s="544"/>
      <c r="C119" s="544"/>
      <c r="D119" s="248"/>
      <c r="E119" s="615"/>
      <c r="F119" s="616"/>
      <c r="G119" s="195"/>
      <c r="H119" s="249"/>
      <c r="I119" s="611"/>
      <c r="J119" s="612"/>
      <c r="K119" s="198"/>
      <c r="L119" s="249"/>
      <c r="M119" s="611"/>
      <c r="N119" s="612"/>
      <c r="O119" s="198"/>
      <c r="P119" s="249"/>
      <c r="Q119" s="196"/>
      <c r="R119" s="611"/>
      <c r="S119" s="612"/>
    </row>
    <row r="120" spans="2:19" ht="23.25" customHeight="1" outlineLevel="1" x14ac:dyDescent="0.3">
      <c r="B120" s="544"/>
      <c r="C120" s="544"/>
      <c r="D120" s="191" t="s">
        <v>400</v>
      </c>
      <c r="E120" s="554" t="s">
        <v>401</v>
      </c>
      <c r="F120" s="591"/>
      <c r="G120" s="192" t="s">
        <v>402</v>
      </c>
      <c r="H120" s="191" t="s">
        <v>400</v>
      </c>
      <c r="I120" s="554" t="s">
        <v>401</v>
      </c>
      <c r="J120" s="591"/>
      <c r="K120" s="192" t="s">
        <v>402</v>
      </c>
      <c r="L120" s="191" t="s">
        <v>400</v>
      </c>
      <c r="M120" s="554" t="s">
        <v>401</v>
      </c>
      <c r="N120" s="591"/>
      <c r="O120" s="192" t="s">
        <v>402</v>
      </c>
      <c r="P120" s="191" t="s">
        <v>400</v>
      </c>
      <c r="Q120" s="191" t="s">
        <v>401</v>
      </c>
      <c r="R120" s="554" t="s">
        <v>401</v>
      </c>
      <c r="S120" s="591"/>
    </row>
    <row r="121" spans="2:19" ht="23.25" customHeight="1" outlineLevel="1" x14ac:dyDescent="0.3">
      <c r="B121" s="545"/>
      <c r="C121" s="545"/>
      <c r="D121" s="248"/>
      <c r="E121" s="615"/>
      <c r="F121" s="616"/>
      <c r="G121" s="195"/>
      <c r="H121" s="249"/>
      <c r="I121" s="611"/>
      <c r="J121" s="612"/>
      <c r="K121" s="198"/>
      <c r="L121" s="249"/>
      <c r="M121" s="611"/>
      <c r="N121" s="612"/>
      <c r="O121" s="198"/>
      <c r="P121" s="249"/>
      <c r="Q121" s="196"/>
      <c r="R121" s="611"/>
      <c r="S121" s="612"/>
    </row>
    <row r="122" spans="2:19" ht="15" thickBot="1" x14ac:dyDescent="0.35">
      <c r="B122" s="180"/>
      <c r="C122" s="180"/>
    </row>
    <row r="123" spans="2:19" ht="15" thickBot="1" x14ac:dyDescent="0.35">
      <c r="B123" s="180"/>
      <c r="C123" s="180"/>
      <c r="D123" s="525" t="s">
        <v>320</v>
      </c>
      <c r="E123" s="526"/>
      <c r="F123" s="526"/>
      <c r="G123" s="527"/>
      <c r="H123" s="525" t="s">
        <v>321</v>
      </c>
      <c r="I123" s="526"/>
      <c r="J123" s="526"/>
      <c r="K123" s="527"/>
      <c r="L123" s="526" t="s">
        <v>322</v>
      </c>
      <c r="M123" s="526"/>
      <c r="N123" s="526"/>
      <c r="O123" s="526"/>
      <c r="P123" s="525" t="s">
        <v>323</v>
      </c>
      <c r="Q123" s="526"/>
      <c r="R123" s="526"/>
      <c r="S123" s="527"/>
    </row>
    <row r="124" spans="2:19" x14ac:dyDescent="0.3">
      <c r="B124" s="528" t="s">
        <v>403</v>
      </c>
      <c r="C124" s="528" t="s">
        <v>404</v>
      </c>
      <c r="D124" s="556" t="s">
        <v>405</v>
      </c>
      <c r="E124" s="562"/>
      <c r="F124" s="562"/>
      <c r="G124" s="564"/>
      <c r="H124" s="556" t="s">
        <v>405</v>
      </c>
      <c r="I124" s="562"/>
      <c r="J124" s="562"/>
      <c r="K124" s="564"/>
      <c r="L124" s="556" t="s">
        <v>405</v>
      </c>
      <c r="M124" s="562"/>
      <c r="N124" s="562"/>
      <c r="O124" s="564"/>
      <c r="P124" s="556" t="s">
        <v>405</v>
      </c>
      <c r="Q124" s="562"/>
      <c r="R124" s="562"/>
      <c r="S124" s="564"/>
    </row>
    <row r="125" spans="2:19" ht="45" customHeight="1" x14ac:dyDescent="0.3">
      <c r="B125" s="530"/>
      <c r="C125" s="530"/>
      <c r="D125" s="626"/>
      <c r="E125" s="627"/>
      <c r="F125" s="627"/>
      <c r="G125" s="628"/>
      <c r="H125" s="629"/>
      <c r="I125" s="630"/>
      <c r="J125" s="630"/>
      <c r="K125" s="631"/>
      <c r="L125" s="629"/>
      <c r="M125" s="630"/>
      <c r="N125" s="630"/>
      <c r="O125" s="631"/>
      <c r="P125" s="629"/>
      <c r="Q125" s="630"/>
      <c r="R125" s="630"/>
      <c r="S125" s="631"/>
    </row>
    <row r="126" spans="2:19" ht="32.25" customHeight="1" x14ac:dyDescent="0.3">
      <c r="B126" s="540" t="s">
        <v>406</v>
      </c>
      <c r="C126" s="540" t="s">
        <v>407</v>
      </c>
      <c r="D126" s="245" t="s">
        <v>408</v>
      </c>
      <c r="E126" s="213" t="s">
        <v>319</v>
      </c>
      <c r="F126" s="191" t="s">
        <v>341</v>
      </c>
      <c r="G126" s="192" t="s">
        <v>358</v>
      </c>
      <c r="H126" s="245" t="s">
        <v>408</v>
      </c>
      <c r="I126" s="259" t="s">
        <v>319</v>
      </c>
      <c r="J126" s="191" t="s">
        <v>341</v>
      </c>
      <c r="K126" s="192" t="s">
        <v>358</v>
      </c>
      <c r="L126" s="245" t="s">
        <v>408</v>
      </c>
      <c r="M126" s="259" t="s">
        <v>319</v>
      </c>
      <c r="N126" s="191" t="s">
        <v>341</v>
      </c>
      <c r="O126" s="192" t="s">
        <v>358</v>
      </c>
      <c r="P126" s="245" t="s">
        <v>408</v>
      </c>
      <c r="Q126" s="259" t="s">
        <v>319</v>
      </c>
      <c r="R126" s="191" t="s">
        <v>341</v>
      </c>
      <c r="S126" s="192" t="s">
        <v>358</v>
      </c>
    </row>
    <row r="127" spans="2:19" ht="23.25" customHeight="1" x14ac:dyDescent="0.3">
      <c r="B127" s="541"/>
      <c r="C127" s="542"/>
      <c r="D127" s="208">
        <v>0</v>
      </c>
      <c r="E127" s="250" t="s">
        <v>481</v>
      </c>
      <c r="F127" s="194" t="s">
        <v>480</v>
      </c>
      <c r="G127" s="229" t="s">
        <v>438</v>
      </c>
      <c r="H127" s="210">
        <v>3</v>
      </c>
      <c r="I127" s="262" t="s">
        <v>481</v>
      </c>
      <c r="J127" s="210" t="s">
        <v>480</v>
      </c>
      <c r="K127" s="260"/>
      <c r="L127" s="210">
        <v>3</v>
      </c>
      <c r="M127" s="262" t="s">
        <v>481</v>
      </c>
      <c r="N127" s="210" t="s">
        <v>480</v>
      </c>
      <c r="O127" s="260"/>
      <c r="P127" s="210"/>
      <c r="Q127" s="262"/>
      <c r="R127" s="210"/>
      <c r="S127" s="260"/>
    </row>
    <row r="128" spans="2:19" ht="29.25" customHeight="1" x14ac:dyDescent="0.3">
      <c r="B128" s="541"/>
      <c r="C128" s="540" t="s">
        <v>409</v>
      </c>
      <c r="D128" s="191" t="s">
        <v>410</v>
      </c>
      <c r="E128" s="554" t="s">
        <v>411</v>
      </c>
      <c r="F128" s="591"/>
      <c r="G128" s="192" t="s">
        <v>412</v>
      </c>
      <c r="H128" s="191" t="s">
        <v>410</v>
      </c>
      <c r="I128" s="554" t="s">
        <v>411</v>
      </c>
      <c r="J128" s="591"/>
      <c r="K128" s="192" t="s">
        <v>412</v>
      </c>
      <c r="L128" s="191" t="s">
        <v>410</v>
      </c>
      <c r="M128" s="554" t="s">
        <v>411</v>
      </c>
      <c r="N128" s="591"/>
      <c r="O128" s="192" t="s">
        <v>412</v>
      </c>
      <c r="P128" s="191" t="s">
        <v>410</v>
      </c>
      <c r="Q128" s="554" t="s">
        <v>411</v>
      </c>
      <c r="R128" s="591"/>
      <c r="S128" s="192" t="s">
        <v>412</v>
      </c>
    </row>
    <row r="129" spans="2:19" ht="39" customHeight="1" x14ac:dyDescent="0.3">
      <c r="B129" s="542"/>
      <c r="C129" s="542"/>
      <c r="D129" s="248"/>
      <c r="E129" s="615"/>
      <c r="F129" s="616"/>
      <c r="G129" s="195"/>
      <c r="H129" s="249"/>
      <c r="I129" s="611"/>
      <c r="J129" s="612"/>
      <c r="K129" s="198"/>
      <c r="L129" s="249"/>
      <c r="M129" s="611"/>
      <c r="N129" s="612"/>
      <c r="O129" s="198"/>
      <c r="P129" s="249"/>
      <c r="Q129" s="611"/>
      <c r="R129" s="612"/>
      <c r="S129" s="198"/>
    </row>
    <row r="133" spans="2:19" ht="15" hidden="1" x14ac:dyDescent="0.25"/>
    <row r="134" spans="2:19" ht="15" hidden="1" x14ac:dyDescent="0.25"/>
    <row r="135" spans="2:19" ht="15" hidden="1" x14ac:dyDescent="0.25">
      <c r="D135" s="163" t="s">
        <v>413</v>
      </c>
    </row>
    <row r="136" spans="2:19" ht="15" hidden="1" x14ac:dyDescent="0.25">
      <c r="D136" s="163" t="s">
        <v>414</v>
      </c>
      <c r="E136" s="163" t="s">
        <v>415</v>
      </c>
      <c r="F136" s="163" t="s">
        <v>416</v>
      </c>
      <c r="H136" s="163" t="s">
        <v>417</v>
      </c>
      <c r="I136" s="163" t="s">
        <v>418</v>
      </c>
    </row>
    <row r="137" spans="2:19" ht="15" hidden="1" x14ac:dyDescent="0.25">
      <c r="D137" s="163" t="s">
        <v>419</v>
      </c>
      <c r="E137" s="163" t="s">
        <v>420</v>
      </c>
      <c r="F137" s="163" t="s">
        <v>421</v>
      </c>
      <c r="H137" s="163" t="s">
        <v>422</v>
      </c>
      <c r="I137" s="163" t="s">
        <v>423</v>
      </c>
    </row>
    <row r="138" spans="2:19" ht="15" hidden="1" x14ac:dyDescent="0.25">
      <c r="D138" s="163" t="s">
        <v>424</v>
      </c>
      <c r="E138" s="163" t="s">
        <v>425</v>
      </c>
      <c r="F138" s="163" t="s">
        <v>426</v>
      </c>
      <c r="H138" s="163" t="s">
        <v>427</v>
      </c>
      <c r="I138" s="163" t="s">
        <v>428</v>
      </c>
    </row>
    <row r="139" spans="2:19" ht="15" hidden="1" x14ac:dyDescent="0.25">
      <c r="D139" s="163" t="s">
        <v>429</v>
      </c>
      <c r="F139" s="163" t="s">
        <v>430</v>
      </c>
      <c r="G139" s="163" t="s">
        <v>431</v>
      </c>
      <c r="H139" s="163" t="s">
        <v>432</v>
      </c>
      <c r="I139" s="163" t="s">
        <v>433</v>
      </c>
      <c r="K139" s="163" t="s">
        <v>434</v>
      </c>
    </row>
    <row r="140" spans="2:19" ht="15" hidden="1" x14ac:dyDescent="0.25">
      <c r="D140" s="163" t="s">
        <v>435</v>
      </c>
      <c r="F140" s="163" t="s">
        <v>436</v>
      </c>
      <c r="G140" s="163" t="s">
        <v>437</v>
      </c>
      <c r="H140" s="163" t="s">
        <v>438</v>
      </c>
      <c r="I140" s="163" t="s">
        <v>439</v>
      </c>
      <c r="K140" s="163" t="s">
        <v>440</v>
      </c>
      <c r="L140" s="163" t="s">
        <v>441</v>
      </c>
    </row>
    <row r="141" spans="2:19" ht="15" hidden="1" x14ac:dyDescent="0.25">
      <c r="D141" s="163" t="s">
        <v>442</v>
      </c>
      <c r="E141" s="251" t="s">
        <v>443</v>
      </c>
      <c r="G141" s="163" t="s">
        <v>444</v>
      </c>
      <c r="H141" s="163" t="s">
        <v>445</v>
      </c>
      <c r="K141" s="163" t="s">
        <v>446</v>
      </c>
      <c r="L141" s="163" t="s">
        <v>447</v>
      </c>
    </row>
    <row r="142" spans="2:19" ht="15" hidden="1" x14ac:dyDescent="0.25">
      <c r="D142" s="163" t="s">
        <v>448</v>
      </c>
      <c r="E142" s="252" t="s">
        <v>449</v>
      </c>
      <c r="K142" s="163" t="s">
        <v>450</v>
      </c>
      <c r="L142" s="163" t="s">
        <v>451</v>
      </c>
    </row>
    <row r="143" spans="2:19" ht="15" hidden="1" x14ac:dyDescent="0.25">
      <c r="E143" s="253" t="s">
        <v>452</v>
      </c>
      <c r="H143" s="163" t="s">
        <v>453</v>
      </c>
      <c r="K143" s="163" t="s">
        <v>454</v>
      </c>
      <c r="L143" s="163" t="s">
        <v>455</v>
      </c>
    </row>
    <row r="144" spans="2:19" ht="15" hidden="1" x14ac:dyDescent="0.25">
      <c r="H144" s="163" t="s">
        <v>456</v>
      </c>
      <c r="K144" s="163" t="s">
        <v>457</v>
      </c>
      <c r="L144" s="163" t="s">
        <v>458</v>
      </c>
    </row>
    <row r="145" spans="2:12" ht="15" hidden="1" x14ac:dyDescent="0.25">
      <c r="H145" s="163" t="s">
        <v>459</v>
      </c>
      <c r="K145" s="163" t="s">
        <v>460</v>
      </c>
      <c r="L145" s="163" t="s">
        <v>461</v>
      </c>
    </row>
    <row r="146" spans="2:12" ht="15" hidden="1" x14ac:dyDescent="0.25">
      <c r="B146" s="163" t="s">
        <v>462</v>
      </c>
      <c r="C146" s="163" t="s">
        <v>463</v>
      </c>
      <c r="D146" s="163" t="s">
        <v>462</v>
      </c>
      <c r="G146" s="163" t="s">
        <v>464</v>
      </c>
      <c r="H146" s="163" t="s">
        <v>465</v>
      </c>
      <c r="J146" s="163" t="s">
        <v>285</v>
      </c>
      <c r="K146" s="163" t="s">
        <v>466</v>
      </c>
      <c r="L146" s="163" t="s">
        <v>467</v>
      </c>
    </row>
    <row r="147" spans="2:12" ht="15" hidden="1" x14ac:dyDescent="0.25">
      <c r="B147" s="163">
        <v>1</v>
      </c>
      <c r="C147" s="163" t="s">
        <v>468</v>
      </c>
      <c r="D147" s="163" t="s">
        <v>469</v>
      </c>
      <c r="E147" s="163" t="s">
        <v>358</v>
      </c>
      <c r="F147" s="163" t="s">
        <v>11</v>
      </c>
      <c r="G147" s="163" t="s">
        <v>470</v>
      </c>
      <c r="H147" s="163" t="s">
        <v>471</v>
      </c>
      <c r="J147" s="163" t="s">
        <v>446</v>
      </c>
      <c r="K147" s="163" t="s">
        <v>472</v>
      </c>
    </row>
    <row r="148" spans="2:12" ht="15" hidden="1" x14ac:dyDescent="0.25">
      <c r="B148" s="163">
        <v>2</v>
      </c>
      <c r="C148" s="163" t="s">
        <v>473</v>
      </c>
      <c r="D148" s="163" t="s">
        <v>474</v>
      </c>
      <c r="E148" s="163" t="s">
        <v>341</v>
      </c>
      <c r="F148" s="163" t="s">
        <v>18</v>
      </c>
      <c r="G148" s="163" t="s">
        <v>475</v>
      </c>
      <c r="J148" s="163" t="s">
        <v>476</v>
      </c>
      <c r="K148" s="163" t="s">
        <v>477</v>
      </c>
    </row>
    <row r="149" spans="2:12" ht="15" hidden="1" x14ac:dyDescent="0.25">
      <c r="B149" s="163">
        <v>3</v>
      </c>
      <c r="C149" s="163" t="s">
        <v>478</v>
      </c>
      <c r="D149" s="163" t="s">
        <v>479</v>
      </c>
      <c r="E149" s="163" t="s">
        <v>319</v>
      </c>
      <c r="G149" s="163" t="s">
        <v>480</v>
      </c>
      <c r="J149" s="163" t="s">
        <v>481</v>
      </c>
      <c r="K149" s="163" t="s">
        <v>482</v>
      </c>
    </row>
    <row r="150" spans="2:12" ht="15" hidden="1" x14ac:dyDescent="0.25">
      <c r="B150" s="163">
        <v>4</v>
      </c>
      <c r="C150" s="163" t="s">
        <v>471</v>
      </c>
      <c r="H150" s="163" t="s">
        <v>483</v>
      </c>
      <c r="I150" s="163" t="s">
        <v>484</v>
      </c>
      <c r="J150" s="163" t="s">
        <v>485</v>
      </c>
      <c r="K150" s="163" t="s">
        <v>486</v>
      </c>
    </row>
    <row r="151" spans="2:12" ht="15" hidden="1" x14ac:dyDescent="0.25">
      <c r="D151" s="163" t="s">
        <v>480</v>
      </c>
      <c r="H151" s="163" t="s">
        <v>487</v>
      </c>
      <c r="I151" s="163" t="s">
        <v>488</v>
      </c>
      <c r="J151" s="163" t="s">
        <v>489</v>
      </c>
      <c r="K151" s="163" t="s">
        <v>490</v>
      </c>
    </row>
    <row r="152" spans="2:12" ht="15" hidden="1" x14ac:dyDescent="0.25">
      <c r="D152" s="163" t="s">
        <v>491</v>
      </c>
      <c r="H152" s="163" t="s">
        <v>492</v>
      </c>
      <c r="I152" s="163" t="s">
        <v>493</v>
      </c>
      <c r="J152" s="163" t="s">
        <v>494</v>
      </c>
      <c r="K152" s="163" t="s">
        <v>495</v>
      </c>
    </row>
    <row r="153" spans="2:12" ht="15" hidden="1" x14ac:dyDescent="0.25">
      <c r="D153" s="163" t="s">
        <v>496</v>
      </c>
      <c r="H153" s="163" t="s">
        <v>497</v>
      </c>
      <c r="J153" s="163" t="s">
        <v>498</v>
      </c>
      <c r="K153" s="163" t="s">
        <v>499</v>
      </c>
    </row>
    <row r="154" spans="2:12" ht="15" hidden="1" x14ac:dyDescent="0.25">
      <c r="H154" s="163" t="s">
        <v>500</v>
      </c>
      <c r="J154" s="163" t="s">
        <v>501</v>
      </c>
    </row>
    <row r="155" spans="2:12" ht="60" hidden="1" x14ac:dyDescent="0.25">
      <c r="D155" s="254" t="s">
        <v>502</v>
      </c>
      <c r="E155" s="163" t="s">
        <v>503</v>
      </c>
      <c r="F155" s="163" t="s">
        <v>504</v>
      </c>
      <c r="G155" s="163" t="s">
        <v>505</v>
      </c>
      <c r="H155" s="163" t="s">
        <v>506</v>
      </c>
      <c r="I155" s="163" t="s">
        <v>507</v>
      </c>
      <c r="J155" s="163" t="s">
        <v>508</v>
      </c>
      <c r="K155" s="163" t="s">
        <v>509</v>
      </c>
    </row>
    <row r="156" spans="2:12" ht="75" hidden="1" x14ac:dyDescent="0.25">
      <c r="B156" s="163" t="s">
        <v>612</v>
      </c>
      <c r="C156" s="163" t="s">
        <v>611</v>
      </c>
      <c r="D156" s="254" t="s">
        <v>510</v>
      </c>
      <c r="E156" s="163" t="s">
        <v>511</v>
      </c>
      <c r="F156" s="163" t="s">
        <v>512</v>
      </c>
      <c r="G156" s="163" t="s">
        <v>513</v>
      </c>
      <c r="H156" s="163" t="s">
        <v>514</v>
      </c>
      <c r="I156" s="163" t="s">
        <v>515</v>
      </c>
      <c r="J156" s="163" t="s">
        <v>516</v>
      </c>
      <c r="K156" s="163" t="s">
        <v>517</v>
      </c>
    </row>
    <row r="157" spans="2:12" ht="45" hidden="1" x14ac:dyDescent="0.25">
      <c r="B157" s="163" t="s">
        <v>613</v>
      </c>
      <c r="C157" s="163" t="s">
        <v>610</v>
      </c>
      <c r="D157" s="254" t="s">
        <v>518</v>
      </c>
      <c r="E157" s="163" t="s">
        <v>519</v>
      </c>
      <c r="F157" s="163" t="s">
        <v>520</v>
      </c>
      <c r="G157" s="163" t="s">
        <v>521</v>
      </c>
      <c r="H157" s="163" t="s">
        <v>522</v>
      </c>
      <c r="I157" s="163" t="s">
        <v>523</v>
      </c>
      <c r="J157" s="163" t="s">
        <v>524</v>
      </c>
      <c r="K157" s="163" t="s">
        <v>525</v>
      </c>
    </row>
    <row r="158" spans="2:12" ht="15" hidden="1" x14ac:dyDescent="0.25">
      <c r="B158" s="163" t="s">
        <v>614</v>
      </c>
      <c r="C158" s="163" t="s">
        <v>609</v>
      </c>
      <c r="F158" s="163" t="s">
        <v>526</v>
      </c>
      <c r="G158" s="163" t="s">
        <v>527</v>
      </c>
      <c r="H158" s="163" t="s">
        <v>528</v>
      </c>
      <c r="I158" s="163" t="s">
        <v>529</v>
      </c>
      <c r="J158" s="163" t="s">
        <v>530</v>
      </c>
      <c r="K158" s="163" t="s">
        <v>531</v>
      </c>
    </row>
    <row r="159" spans="2:12" ht="15" hidden="1" x14ac:dyDescent="0.25">
      <c r="B159" s="163" t="s">
        <v>615</v>
      </c>
      <c r="G159" s="163" t="s">
        <v>532</v>
      </c>
      <c r="H159" s="163" t="s">
        <v>533</v>
      </c>
      <c r="I159" s="163" t="s">
        <v>534</v>
      </c>
      <c r="J159" s="163" t="s">
        <v>535</v>
      </c>
      <c r="K159" s="163" t="s">
        <v>536</v>
      </c>
    </row>
    <row r="160" spans="2:12" ht="15" hidden="1" x14ac:dyDescent="0.25">
      <c r="C160" s="163" t="s">
        <v>537</v>
      </c>
      <c r="J160" s="163" t="s">
        <v>538</v>
      </c>
    </row>
    <row r="161" spans="2:10" ht="15" hidden="1" x14ac:dyDescent="0.25">
      <c r="C161" s="163" t="s">
        <v>539</v>
      </c>
      <c r="I161" s="163" t="s">
        <v>540</v>
      </c>
      <c r="J161" s="163" t="s">
        <v>541</v>
      </c>
    </row>
    <row r="162" spans="2:10" ht="15" hidden="1" x14ac:dyDescent="0.25">
      <c r="B162" s="263" t="s">
        <v>616</v>
      </c>
      <c r="C162" s="163" t="s">
        <v>542</v>
      </c>
      <c r="I162" s="163" t="s">
        <v>543</v>
      </c>
      <c r="J162" s="163" t="s">
        <v>544</v>
      </c>
    </row>
    <row r="163" spans="2:10" ht="15" hidden="1" x14ac:dyDescent="0.25">
      <c r="B163" s="263" t="s">
        <v>29</v>
      </c>
      <c r="C163" s="163" t="s">
        <v>545</v>
      </c>
      <c r="D163" s="163" t="s">
        <v>546</v>
      </c>
      <c r="E163" s="163" t="s">
        <v>547</v>
      </c>
      <c r="I163" s="163" t="s">
        <v>548</v>
      </c>
      <c r="J163" s="163" t="s">
        <v>285</v>
      </c>
    </row>
    <row r="164" spans="2:10" ht="15" hidden="1" x14ac:dyDescent="0.25">
      <c r="B164" s="263" t="s">
        <v>16</v>
      </c>
      <c r="D164" s="163" t="s">
        <v>549</v>
      </c>
      <c r="E164" s="163" t="s">
        <v>550</v>
      </c>
      <c r="H164" s="163" t="s">
        <v>422</v>
      </c>
      <c r="I164" s="163" t="s">
        <v>551</v>
      </c>
    </row>
    <row r="165" spans="2:10" ht="15" hidden="1" x14ac:dyDescent="0.25">
      <c r="B165" s="263" t="s">
        <v>34</v>
      </c>
      <c r="D165" s="163" t="s">
        <v>552</v>
      </c>
      <c r="E165" s="163" t="s">
        <v>553</v>
      </c>
      <c r="H165" s="163" t="s">
        <v>432</v>
      </c>
      <c r="I165" s="163" t="s">
        <v>554</v>
      </c>
      <c r="J165" s="163" t="s">
        <v>555</v>
      </c>
    </row>
    <row r="166" spans="2:10" ht="15" hidden="1" x14ac:dyDescent="0.25">
      <c r="B166" s="263" t="s">
        <v>617</v>
      </c>
      <c r="C166" s="163" t="s">
        <v>556</v>
      </c>
      <c r="D166" s="163" t="s">
        <v>557</v>
      </c>
      <c r="H166" s="163" t="s">
        <v>438</v>
      </c>
      <c r="I166" s="163" t="s">
        <v>558</v>
      </c>
      <c r="J166" s="163" t="s">
        <v>559</v>
      </c>
    </row>
    <row r="167" spans="2:10" ht="15" hidden="1" x14ac:dyDescent="0.25">
      <c r="B167" s="263" t="s">
        <v>618</v>
      </c>
      <c r="C167" s="163" t="s">
        <v>560</v>
      </c>
      <c r="H167" s="163" t="s">
        <v>445</v>
      </c>
      <c r="I167" s="163" t="s">
        <v>561</v>
      </c>
    </row>
    <row r="168" spans="2:10" ht="15" hidden="1" x14ac:dyDescent="0.25">
      <c r="B168" s="263" t="s">
        <v>619</v>
      </c>
      <c r="C168" s="163" t="s">
        <v>562</v>
      </c>
      <c r="E168" s="163" t="s">
        <v>563</v>
      </c>
      <c r="H168" s="163" t="s">
        <v>564</v>
      </c>
      <c r="I168" s="163" t="s">
        <v>565</v>
      </c>
    </row>
    <row r="169" spans="2:10" ht="15" hidden="1" x14ac:dyDescent="0.25">
      <c r="B169" s="263" t="s">
        <v>620</v>
      </c>
      <c r="C169" s="163" t="s">
        <v>566</v>
      </c>
      <c r="E169" s="163" t="s">
        <v>567</v>
      </c>
      <c r="H169" s="163" t="s">
        <v>568</v>
      </c>
      <c r="I169" s="163" t="s">
        <v>569</v>
      </c>
    </row>
    <row r="170" spans="2:10" ht="15" hidden="1" x14ac:dyDescent="0.25">
      <c r="B170" s="263" t="s">
        <v>621</v>
      </c>
      <c r="C170" s="163" t="s">
        <v>570</v>
      </c>
      <c r="E170" s="163" t="s">
        <v>571</v>
      </c>
      <c r="H170" s="163" t="s">
        <v>572</v>
      </c>
      <c r="I170" s="163" t="s">
        <v>573</v>
      </c>
    </row>
    <row r="171" spans="2:10" ht="15" hidden="1" x14ac:dyDescent="0.25">
      <c r="B171" s="263" t="s">
        <v>622</v>
      </c>
      <c r="C171" s="163" t="s">
        <v>574</v>
      </c>
      <c r="E171" s="163" t="s">
        <v>575</v>
      </c>
      <c r="H171" s="163" t="s">
        <v>576</v>
      </c>
      <c r="I171" s="163" t="s">
        <v>577</v>
      </c>
    </row>
    <row r="172" spans="2:10" ht="15" hidden="1" x14ac:dyDescent="0.25">
      <c r="B172" s="263" t="s">
        <v>623</v>
      </c>
      <c r="C172" s="163" t="s">
        <v>578</v>
      </c>
      <c r="E172" s="163" t="s">
        <v>579</v>
      </c>
      <c r="H172" s="163" t="s">
        <v>580</v>
      </c>
      <c r="I172" s="163" t="s">
        <v>581</v>
      </c>
    </row>
    <row r="173" spans="2:10" ht="15" hidden="1" x14ac:dyDescent="0.25">
      <c r="B173" s="263" t="s">
        <v>624</v>
      </c>
      <c r="C173" s="163" t="s">
        <v>285</v>
      </c>
      <c r="E173" s="163" t="s">
        <v>582</v>
      </c>
      <c r="H173" s="163" t="s">
        <v>583</v>
      </c>
      <c r="I173" s="163" t="s">
        <v>584</v>
      </c>
    </row>
    <row r="174" spans="2:10" ht="15" hidden="1" x14ac:dyDescent="0.25">
      <c r="B174" s="263" t="s">
        <v>625</v>
      </c>
      <c r="E174" s="163" t="s">
        <v>585</v>
      </c>
      <c r="H174" s="163" t="s">
        <v>586</v>
      </c>
      <c r="I174" s="163" t="s">
        <v>587</v>
      </c>
    </row>
    <row r="175" spans="2:10" ht="15" hidden="1" x14ac:dyDescent="0.25">
      <c r="B175" s="263" t="s">
        <v>626</v>
      </c>
      <c r="E175" s="163" t="s">
        <v>588</v>
      </c>
      <c r="H175" s="163" t="s">
        <v>589</v>
      </c>
      <c r="I175" s="163" t="s">
        <v>590</v>
      </c>
    </row>
    <row r="176" spans="2:10" ht="15" hidden="1" x14ac:dyDescent="0.25">
      <c r="B176" s="263" t="s">
        <v>627</v>
      </c>
      <c r="E176" s="163" t="s">
        <v>591</v>
      </c>
      <c r="H176" s="163" t="s">
        <v>592</v>
      </c>
      <c r="I176" s="163" t="s">
        <v>593</v>
      </c>
    </row>
    <row r="177" spans="2:9" ht="15" hidden="1" x14ac:dyDescent="0.25">
      <c r="B177" s="263" t="s">
        <v>628</v>
      </c>
      <c r="H177" s="163" t="s">
        <v>594</v>
      </c>
      <c r="I177" s="163" t="s">
        <v>595</v>
      </c>
    </row>
    <row r="178" spans="2:9" ht="15" hidden="1" x14ac:dyDescent="0.25">
      <c r="B178" s="263" t="s">
        <v>629</v>
      </c>
      <c r="H178" s="163" t="s">
        <v>596</v>
      </c>
    </row>
    <row r="179" spans="2:9" ht="15" hidden="1" x14ac:dyDescent="0.25">
      <c r="B179" s="263" t="s">
        <v>630</v>
      </c>
      <c r="H179" s="163" t="s">
        <v>597</v>
      </c>
    </row>
    <row r="180" spans="2:9" ht="15" hidden="1" x14ac:dyDescent="0.25">
      <c r="B180" s="263" t="s">
        <v>631</v>
      </c>
      <c r="H180" s="163" t="s">
        <v>598</v>
      </c>
    </row>
    <row r="181" spans="2:9" ht="15" hidden="1" x14ac:dyDescent="0.25">
      <c r="B181" s="263" t="s">
        <v>632</v>
      </c>
      <c r="H181" s="163" t="s">
        <v>599</v>
      </c>
    </row>
    <row r="182" spans="2:9" ht="15" hidden="1" x14ac:dyDescent="0.25">
      <c r="B182" s="263" t="s">
        <v>633</v>
      </c>
      <c r="D182" t="s">
        <v>600</v>
      </c>
      <c r="H182" s="163" t="s">
        <v>601</v>
      </c>
    </row>
    <row r="183" spans="2:9" ht="15" hidden="1" x14ac:dyDescent="0.25">
      <c r="B183" s="263" t="s">
        <v>634</v>
      </c>
      <c r="D183" t="s">
        <v>602</v>
      </c>
      <c r="H183" s="163" t="s">
        <v>603</v>
      </c>
    </row>
    <row r="184" spans="2:9" ht="15" hidden="1" x14ac:dyDescent="0.25">
      <c r="B184" s="263" t="s">
        <v>635</v>
      </c>
      <c r="D184" t="s">
        <v>604</v>
      </c>
      <c r="H184" s="163" t="s">
        <v>605</v>
      </c>
    </row>
    <row r="185" spans="2:9" ht="15" hidden="1" x14ac:dyDescent="0.25">
      <c r="B185" s="263" t="s">
        <v>636</v>
      </c>
      <c r="D185" t="s">
        <v>602</v>
      </c>
      <c r="H185" s="163" t="s">
        <v>606</v>
      </c>
    </row>
    <row r="186" spans="2:9" ht="15" hidden="1" x14ac:dyDescent="0.25">
      <c r="B186" s="263" t="s">
        <v>637</v>
      </c>
      <c r="D186" t="s">
        <v>607</v>
      </c>
    </row>
    <row r="187" spans="2:9" ht="15" hidden="1" x14ac:dyDescent="0.25">
      <c r="B187" s="263" t="s">
        <v>638</v>
      </c>
      <c r="D187" t="s">
        <v>602</v>
      </c>
    </row>
    <row r="188" spans="2:9" ht="15" hidden="1" x14ac:dyDescent="0.25">
      <c r="B188" s="263" t="s">
        <v>639</v>
      </c>
    </row>
    <row r="189" spans="2:9" ht="15" hidden="1" x14ac:dyDescent="0.25">
      <c r="B189" s="263" t="s">
        <v>640</v>
      </c>
    </row>
    <row r="190" spans="2:9" ht="15" hidden="1" x14ac:dyDescent="0.25">
      <c r="B190" s="263" t="s">
        <v>641</v>
      </c>
    </row>
    <row r="191" spans="2:9" ht="15" hidden="1" x14ac:dyDescent="0.25">
      <c r="B191" s="263" t="s">
        <v>642</v>
      </c>
    </row>
    <row r="192" spans="2:9" ht="15" hidden="1" x14ac:dyDescent="0.25">
      <c r="B192" s="263" t="s">
        <v>643</v>
      </c>
    </row>
    <row r="193" spans="2:2" ht="15" hidden="1" x14ac:dyDescent="0.25">
      <c r="B193" s="263" t="s">
        <v>644</v>
      </c>
    </row>
    <row r="194" spans="2:2" ht="15" hidden="1" x14ac:dyDescent="0.25">
      <c r="B194" s="263" t="s">
        <v>645</v>
      </c>
    </row>
    <row r="195" spans="2:2" ht="15" hidden="1" x14ac:dyDescent="0.25">
      <c r="B195" s="263" t="s">
        <v>646</v>
      </c>
    </row>
    <row r="196" spans="2:2" ht="15" hidden="1" x14ac:dyDescent="0.25">
      <c r="B196" s="263" t="s">
        <v>647</v>
      </c>
    </row>
    <row r="197" spans="2:2" ht="15" hidden="1" x14ac:dyDescent="0.25">
      <c r="B197" s="263" t="s">
        <v>51</v>
      </c>
    </row>
    <row r="198" spans="2:2" ht="15" hidden="1" x14ac:dyDescent="0.25">
      <c r="B198" s="263" t="s">
        <v>57</v>
      </c>
    </row>
    <row r="199" spans="2:2" ht="15" hidden="1" x14ac:dyDescent="0.25">
      <c r="B199" s="263" t="s">
        <v>59</v>
      </c>
    </row>
    <row r="200" spans="2:2" ht="15" hidden="1" x14ac:dyDescent="0.25">
      <c r="B200" s="263" t="s">
        <v>61</v>
      </c>
    </row>
    <row r="201" spans="2:2" ht="15" hidden="1" x14ac:dyDescent="0.25">
      <c r="B201" s="263" t="s">
        <v>23</v>
      </c>
    </row>
    <row r="202" spans="2:2" ht="15" hidden="1" x14ac:dyDescent="0.25">
      <c r="B202" s="263" t="s">
        <v>63</v>
      </c>
    </row>
    <row r="203" spans="2:2" ht="15" hidden="1" x14ac:dyDescent="0.25">
      <c r="B203" s="263" t="s">
        <v>65</v>
      </c>
    </row>
    <row r="204" spans="2:2" ht="15" hidden="1" x14ac:dyDescent="0.25">
      <c r="B204" s="263" t="s">
        <v>68</v>
      </c>
    </row>
    <row r="205" spans="2:2" ht="15" hidden="1" x14ac:dyDescent="0.25">
      <c r="B205" s="263" t="s">
        <v>69</v>
      </c>
    </row>
    <row r="206" spans="2:2" ht="15" hidden="1" x14ac:dyDescent="0.25">
      <c r="B206" s="263" t="s">
        <v>70</v>
      </c>
    </row>
    <row r="207" spans="2:2" ht="15" hidden="1" x14ac:dyDescent="0.25">
      <c r="B207" s="263" t="s">
        <v>71</v>
      </c>
    </row>
    <row r="208" spans="2:2" ht="15" hidden="1" x14ac:dyDescent="0.25">
      <c r="B208" s="263" t="s">
        <v>648</v>
      </c>
    </row>
    <row r="209" spans="2:2" ht="15" hidden="1" x14ac:dyDescent="0.25">
      <c r="B209" s="263" t="s">
        <v>649</v>
      </c>
    </row>
    <row r="210" spans="2:2" ht="15" hidden="1" x14ac:dyDescent="0.25">
      <c r="B210" s="263" t="s">
        <v>75</v>
      </c>
    </row>
    <row r="211" spans="2:2" ht="15" hidden="1" x14ac:dyDescent="0.25">
      <c r="B211" s="263" t="s">
        <v>77</v>
      </c>
    </row>
    <row r="212" spans="2:2" ht="15" hidden="1" x14ac:dyDescent="0.25">
      <c r="B212" s="263" t="s">
        <v>81</v>
      </c>
    </row>
    <row r="213" spans="2:2" ht="15" hidden="1" x14ac:dyDescent="0.25">
      <c r="B213" s="263" t="s">
        <v>650</v>
      </c>
    </row>
    <row r="214" spans="2:2" ht="15" hidden="1" x14ac:dyDescent="0.25">
      <c r="B214" s="263" t="s">
        <v>651</v>
      </c>
    </row>
    <row r="215" spans="2:2" ht="15" hidden="1" x14ac:dyDescent="0.25">
      <c r="B215" s="263" t="s">
        <v>652</v>
      </c>
    </row>
    <row r="216" spans="2:2" ht="15" hidden="1" x14ac:dyDescent="0.25">
      <c r="B216" s="263" t="s">
        <v>79</v>
      </c>
    </row>
    <row r="217" spans="2:2" ht="15" hidden="1" x14ac:dyDescent="0.25">
      <c r="B217" s="263" t="s">
        <v>80</v>
      </c>
    </row>
    <row r="218" spans="2:2" ht="15" hidden="1" x14ac:dyDescent="0.25">
      <c r="B218" s="263" t="s">
        <v>83</v>
      </c>
    </row>
    <row r="219" spans="2:2" ht="15" hidden="1" x14ac:dyDescent="0.25">
      <c r="B219" s="263" t="s">
        <v>85</v>
      </c>
    </row>
    <row r="220" spans="2:2" ht="15" hidden="1" x14ac:dyDescent="0.25">
      <c r="B220" s="263" t="s">
        <v>653</v>
      </c>
    </row>
    <row r="221" spans="2:2" ht="15" hidden="1" x14ac:dyDescent="0.25">
      <c r="B221" s="263" t="s">
        <v>84</v>
      </c>
    </row>
    <row r="222" spans="2:2" ht="15" hidden="1" x14ac:dyDescent="0.25">
      <c r="B222" s="263" t="s">
        <v>86</v>
      </c>
    </row>
    <row r="223" spans="2:2" ht="15" hidden="1" x14ac:dyDescent="0.25">
      <c r="B223" s="263" t="s">
        <v>89</v>
      </c>
    </row>
    <row r="224" spans="2:2" ht="15" hidden="1" x14ac:dyDescent="0.25">
      <c r="B224" s="263" t="s">
        <v>88</v>
      </c>
    </row>
    <row r="225" spans="2:2" ht="15" hidden="1" x14ac:dyDescent="0.25">
      <c r="B225" s="263" t="s">
        <v>654</v>
      </c>
    </row>
    <row r="226" spans="2:2" ht="15" hidden="1" x14ac:dyDescent="0.25">
      <c r="B226" s="263" t="s">
        <v>95</v>
      </c>
    </row>
    <row r="227" spans="2:2" ht="15" hidden="1" x14ac:dyDescent="0.25">
      <c r="B227" s="263" t="s">
        <v>97</v>
      </c>
    </row>
    <row r="228" spans="2:2" ht="15" hidden="1" x14ac:dyDescent="0.25">
      <c r="B228" s="263" t="s">
        <v>98</v>
      </c>
    </row>
    <row r="229" spans="2:2" ht="15" hidden="1" x14ac:dyDescent="0.25">
      <c r="B229" s="263" t="s">
        <v>99</v>
      </c>
    </row>
    <row r="230" spans="2:2" ht="15" hidden="1" x14ac:dyDescent="0.25">
      <c r="B230" s="263" t="s">
        <v>655</v>
      </c>
    </row>
    <row r="231" spans="2:2" ht="15" hidden="1" x14ac:dyDescent="0.25">
      <c r="B231" s="263" t="s">
        <v>656</v>
      </c>
    </row>
    <row r="232" spans="2:2" ht="15" hidden="1" x14ac:dyDescent="0.25">
      <c r="B232" s="263" t="s">
        <v>100</v>
      </c>
    </row>
    <row r="233" spans="2:2" ht="15" hidden="1" x14ac:dyDescent="0.25">
      <c r="B233" s="263" t="s">
        <v>154</v>
      </c>
    </row>
    <row r="234" spans="2:2" ht="15" hidden="1" x14ac:dyDescent="0.25">
      <c r="B234" s="263" t="s">
        <v>657</v>
      </c>
    </row>
    <row r="235" spans="2:2" ht="30" hidden="1" x14ac:dyDescent="0.25">
      <c r="B235" s="263" t="s">
        <v>658</v>
      </c>
    </row>
    <row r="236" spans="2:2" ht="15" hidden="1" x14ac:dyDescent="0.25">
      <c r="B236" s="263" t="s">
        <v>105</v>
      </c>
    </row>
    <row r="237" spans="2:2" ht="15" hidden="1" x14ac:dyDescent="0.25">
      <c r="B237" s="263" t="s">
        <v>107</v>
      </c>
    </row>
    <row r="238" spans="2:2" ht="15" hidden="1" x14ac:dyDescent="0.25">
      <c r="B238" s="263" t="s">
        <v>659</v>
      </c>
    </row>
    <row r="239" spans="2:2" ht="15" hidden="1" x14ac:dyDescent="0.25">
      <c r="B239" s="263" t="s">
        <v>155</v>
      </c>
    </row>
    <row r="240" spans="2:2" ht="15" hidden="1" x14ac:dyDescent="0.25">
      <c r="B240" s="263" t="s">
        <v>172</v>
      </c>
    </row>
    <row r="241" spans="2:2" ht="15" hidden="1" x14ac:dyDescent="0.25">
      <c r="B241" s="263" t="s">
        <v>106</v>
      </c>
    </row>
    <row r="242" spans="2:2" ht="15" hidden="1" x14ac:dyDescent="0.25">
      <c r="B242" s="263" t="s">
        <v>110</v>
      </c>
    </row>
    <row r="243" spans="2:2" ht="15" hidden="1" x14ac:dyDescent="0.25">
      <c r="B243" s="263" t="s">
        <v>104</v>
      </c>
    </row>
    <row r="244" spans="2:2" ht="15" hidden="1" x14ac:dyDescent="0.25">
      <c r="B244" s="263" t="s">
        <v>126</v>
      </c>
    </row>
    <row r="245" spans="2:2" ht="15" hidden="1" x14ac:dyDescent="0.25">
      <c r="B245" s="263" t="s">
        <v>660</v>
      </c>
    </row>
    <row r="246" spans="2:2" ht="15" hidden="1" x14ac:dyDescent="0.25">
      <c r="B246" s="263" t="s">
        <v>112</v>
      </c>
    </row>
    <row r="247" spans="2:2" ht="15" hidden="1" x14ac:dyDescent="0.25">
      <c r="B247" s="263" t="s">
        <v>115</v>
      </c>
    </row>
    <row r="248" spans="2:2" ht="15" hidden="1" x14ac:dyDescent="0.25">
      <c r="B248" s="263" t="s">
        <v>121</v>
      </c>
    </row>
    <row r="249" spans="2:2" ht="15" hidden="1" x14ac:dyDescent="0.25">
      <c r="B249" s="263" t="s">
        <v>118</v>
      </c>
    </row>
    <row r="250" spans="2:2" ht="30" hidden="1" x14ac:dyDescent="0.25">
      <c r="B250" s="263" t="s">
        <v>661</v>
      </c>
    </row>
    <row r="251" spans="2:2" ht="15" hidden="1" x14ac:dyDescent="0.25">
      <c r="B251" s="263" t="s">
        <v>116</v>
      </c>
    </row>
    <row r="252" spans="2:2" ht="15" hidden="1" x14ac:dyDescent="0.25">
      <c r="B252" s="263" t="s">
        <v>117</v>
      </c>
    </row>
    <row r="253" spans="2:2" ht="15" hidden="1" x14ac:dyDescent="0.25">
      <c r="B253" s="263" t="s">
        <v>128</v>
      </c>
    </row>
    <row r="254" spans="2:2" ht="15" hidden="1" x14ac:dyDescent="0.25">
      <c r="B254" s="263" t="s">
        <v>125</v>
      </c>
    </row>
    <row r="255" spans="2:2" ht="15" hidden="1" x14ac:dyDescent="0.25">
      <c r="B255" s="263" t="s">
        <v>124</v>
      </c>
    </row>
    <row r="256" spans="2:2" ht="15" hidden="1" x14ac:dyDescent="0.25">
      <c r="B256" s="263" t="s">
        <v>127</v>
      </c>
    </row>
    <row r="257" spans="2:2" ht="15" hidden="1" x14ac:dyDescent="0.25">
      <c r="B257" s="263" t="s">
        <v>119</v>
      </c>
    </row>
    <row r="258" spans="2:2" ht="15" hidden="1" x14ac:dyDescent="0.25">
      <c r="B258" s="263" t="s">
        <v>120</v>
      </c>
    </row>
    <row r="259" spans="2:2" ht="15" hidden="1" x14ac:dyDescent="0.25">
      <c r="B259" s="263" t="s">
        <v>113</v>
      </c>
    </row>
    <row r="260" spans="2:2" ht="15" hidden="1" x14ac:dyDescent="0.25">
      <c r="B260" s="263" t="s">
        <v>114</v>
      </c>
    </row>
    <row r="261" spans="2:2" ht="15" hidden="1" x14ac:dyDescent="0.25">
      <c r="B261" s="263" t="s">
        <v>129</v>
      </c>
    </row>
    <row r="262" spans="2:2" ht="15" hidden="1" x14ac:dyDescent="0.25">
      <c r="B262" s="263" t="s">
        <v>135</v>
      </c>
    </row>
    <row r="263" spans="2:2" ht="15" hidden="1" x14ac:dyDescent="0.25">
      <c r="B263" s="263" t="s">
        <v>136</v>
      </c>
    </row>
    <row r="264" spans="2:2" ht="15" hidden="1" x14ac:dyDescent="0.25">
      <c r="B264" s="263" t="s">
        <v>134</v>
      </c>
    </row>
    <row r="265" spans="2:2" ht="15" hidden="1" x14ac:dyDescent="0.25">
      <c r="B265" s="263" t="s">
        <v>662</v>
      </c>
    </row>
    <row r="266" spans="2:2" ht="15" hidden="1" x14ac:dyDescent="0.25">
      <c r="B266" s="263" t="s">
        <v>131</v>
      </c>
    </row>
    <row r="267" spans="2:2" ht="15" hidden="1" x14ac:dyDescent="0.25">
      <c r="B267" s="263" t="s">
        <v>130</v>
      </c>
    </row>
    <row r="268" spans="2:2" ht="15" hidden="1" x14ac:dyDescent="0.25">
      <c r="B268" s="263" t="s">
        <v>138</v>
      </c>
    </row>
    <row r="269" spans="2:2" ht="15" hidden="1" x14ac:dyDescent="0.25">
      <c r="B269" s="263" t="s">
        <v>139</v>
      </c>
    </row>
    <row r="270" spans="2:2" ht="15" hidden="1" x14ac:dyDescent="0.25">
      <c r="B270" s="263" t="s">
        <v>141</v>
      </c>
    </row>
    <row r="271" spans="2:2" ht="15" hidden="1" x14ac:dyDescent="0.25">
      <c r="B271" s="263" t="s">
        <v>144</v>
      </c>
    </row>
    <row r="272" spans="2:2" ht="15" hidden="1" x14ac:dyDescent="0.25">
      <c r="B272" s="263" t="s">
        <v>145</v>
      </c>
    </row>
    <row r="273" spans="2:2" ht="15" hidden="1" x14ac:dyDescent="0.25">
      <c r="B273" s="263" t="s">
        <v>140</v>
      </c>
    </row>
    <row r="274" spans="2:2" ht="15" hidden="1" x14ac:dyDescent="0.25">
      <c r="B274" s="263" t="s">
        <v>142</v>
      </c>
    </row>
    <row r="275" spans="2:2" ht="15" hidden="1" x14ac:dyDescent="0.25">
      <c r="B275" s="263" t="s">
        <v>146</v>
      </c>
    </row>
    <row r="276" spans="2:2" ht="15" hidden="1" x14ac:dyDescent="0.25">
      <c r="B276" s="263" t="s">
        <v>663</v>
      </c>
    </row>
    <row r="277" spans="2:2" ht="15" hidden="1" x14ac:dyDescent="0.25">
      <c r="B277" s="263" t="s">
        <v>143</v>
      </c>
    </row>
    <row r="278" spans="2:2" ht="15" hidden="1" x14ac:dyDescent="0.25">
      <c r="B278" s="263" t="s">
        <v>151</v>
      </c>
    </row>
    <row r="279" spans="2:2" ht="15" hidden="1" x14ac:dyDescent="0.25">
      <c r="B279" s="263" t="s">
        <v>152</v>
      </c>
    </row>
    <row r="280" spans="2:2" ht="15" hidden="1" x14ac:dyDescent="0.25">
      <c r="B280" s="263" t="s">
        <v>153</v>
      </c>
    </row>
    <row r="281" spans="2:2" ht="15" hidden="1" x14ac:dyDescent="0.25">
      <c r="B281" s="263" t="s">
        <v>160</v>
      </c>
    </row>
    <row r="282" spans="2:2" ht="15" hidden="1" x14ac:dyDescent="0.25">
      <c r="B282" s="263" t="s">
        <v>173</v>
      </c>
    </row>
    <row r="283" spans="2:2" ht="15" hidden="1" x14ac:dyDescent="0.25">
      <c r="B283" s="263" t="s">
        <v>161</v>
      </c>
    </row>
    <row r="284" spans="2:2" ht="15" hidden="1" x14ac:dyDescent="0.25">
      <c r="B284" s="263" t="s">
        <v>168</v>
      </c>
    </row>
    <row r="285" spans="2:2" ht="15" hidden="1" x14ac:dyDescent="0.25">
      <c r="B285" s="263" t="s">
        <v>164</v>
      </c>
    </row>
    <row r="286" spans="2:2" ht="15" hidden="1" x14ac:dyDescent="0.25">
      <c r="B286" s="263" t="s">
        <v>66</v>
      </c>
    </row>
    <row r="287" spans="2:2" ht="15" hidden="1" x14ac:dyDescent="0.25">
      <c r="B287" s="263" t="s">
        <v>158</v>
      </c>
    </row>
    <row r="288" spans="2:2" ht="15" hidden="1" x14ac:dyDescent="0.25">
      <c r="B288" s="263" t="s">
        <v>162</v>
      </c>
    </row>
    <row r="289" spans="2:2" ht="15" hidden="1" x14ac:dyDescent="0.25">
      <c r="B289" s="263" t="s">
        <v>159</v>
      </c>
    </row>
    <row r="290" spans="2:2" ht="15" hidden="1" x14ac:dyDescent="0.25">
      <c r="B290" s="263" t="s">
        <v>174</v>
      </c>
    </row>
    <row r="291" spans="2:2" ht="15" hidden="1" x14ac:dyDescent="0.25">
      <c r="B291" s="263" t="s">
        <v>664</v>
      </c>
    </row>
    <row r="292" spans="2:2" ht="15" hidden="1" x14ac:dyDescent="0.25">
      <c r="B292" s="263" t="s">
        <v>167</v>
      </c>
    </row>
    <row r="293" spans="2:2" ht="15" hidden="1" x14ac:dyDescent="0.25">
      <c r="B293" s="263" t="s">
        <v>175</v>
      </c>
    </row>
    <row r="294" spans="2:2" ht="15" hidden="1" x14ac:dyDescent="0.25">
      <c r="B294" s="263" t="s">
        <v>163</v>
      </c>
    </row>
    <row r="295" spans="2:2" ht="15" hidden="1" x14ac:dyDescent="0.25">
      <c r="B295" s="263" t="s">
        <v>178</v>
      </c>
    </row>
    <row r="296" spans="2:2" ht="15" hidden="1" x14ac:dyDescent="0.25">
      <c r="B296" s="263" t="s">
        <v>665</v>
      </c>
    </row>
    <row r="297" spans="2:2" ht="15" hidden="1" x14ac:dyDescent="0.25">
      <c r="B297" s="263" t="s">
        <v>183</v>
      </c>
    </row>
    <row r="298" spans="2:2" ht="15" hidden="1" x14ac:dyDescent="0.25">
      <c r="B298" s="263" t="s">
        <v>180</v>
      </c>
    </row>
    <row r="299" spans="2:2" ht="15" hidden="1" x14ac:dyDescent="0.25">
      <c r="B299" s="263" t="s">
        <v>179</v>
      </c>
    </row>
    <row r="300" spans="2:2" ht="15" hidden="1" x14ac:dyDescent="0.25">
      <c r="B300" s="263" t="s">
        <v>188</v>
      </c>
    </row>
    <row r="301" spans="2:2" ht="15" hidden="1" x14ac:dyDescent="0.25">
      <c r="B301" s="263" t="s">
        <v>184</v>
      </c>
    </row>
    <row r="302" spans="2:2" ht="15" hidden="1" x14ac:dyDescent="0.25">
      <c r="B302" s="263" t="s">
        <v>185</v>
      </c>
    </row>
    <row r="303" spans="2:2" ht="15" hidden="1" x14ac:dyDescent="0.25">
      <c r="B303" s="263" t="s">
        <v>186</v>
      </c>
    </row>
    <row r="304" spans="2:2" ht="15" hidden="1" x14ac:dyDescent="0.25">
      <c r="B304" s="263" t="s">
        <v>187</v>
      </c>
    </row>
    <row r="305" spans="2:2" ht="15" hidden="1" x14ac:dyDescent="0.25">
      <c r="B305" s="263" t="s">
        <v>189</v>
      </c>
    </row>
    <row r="306" spans="2:2" ht="15" hidden="1" x14ac:dyDescent="0.25">
      <c r="B306" s="263" t="s">
        <v>666</v>
      </c>
    </row>
    <row r="307" spans="2:2" ht="15" hidden="1" x14ac:dyDescent="0.25">
      <c r="B307" s="263" t="s">
        <v>190</v>
      </c>
    </row>
    <row r="308" spans="2:2" ht="15" hidden="1" x14ac:dyDescent="0.25">
      <c r="B308" s="263" t="s">
        <v>191</v>
      </c>
    </row>
    <row r="309" spans="2:2" ht="15" hidden="1" x14ac:dyDescent="0.25">
      <c r="B309" s="263" t="s">
        <v>196</v>
      </c>
    </row>
    <row r="310" spans="2:2" ht="15" hidden="1" x14ac:dyDescent="0.25">
      <c r="B310" s="263" t="s">
        <v>197</v>
      </c>
    </row>
    <row r="311" spans="2:2" ht="30" hidden="1" x14ac:dyDescent="0.25">
      <c r="B311" s="263" t="s">
        <v>156</v>
      </c>
    </row>
    <row r="312" spans="2:2" ht="15" hidden="1" x14ac:dyDescent="0.25">
      <c r="B312" s="263" t="s">
        <v>667</v>
      </c>
    </row>
    <row r="313" spans="2:2" ht="15" hidden="1" x14ac:dyDescent="0.25">
      <c r="B313" s="263" t="s">
        <v>668</v>
      </c>
    </row>
    <row r="314" spans="2:2" ht="15" hidden="1" x14ac:dyDescent="0.25">
      <c r="B314" s="263" t="s">
        <v>198</v>
      </c>
    </row>
    <row r="315" spans="2:2" ht="15" hidden="1" x14ac:dyDescent="0.25">
      <c r="B315" s="263" t="s">
        <v>157</v>
      </c>
    </row>
    <row r="316" spans="2:2" ht="15" hidden="1" x14ac:dyDescent="0.25">
      <c r="B316" s="263" t="s">
        <v>669</v>
      </c>
    </row>
    <row r="317" spans="2:2" ht="15" hidden="1" x14ac:dyDescent="0.25">
      <c r="B317" s="263" t="s">
        <v>170</v>
      </c>
    </row>
    <row r="318" spans="2:2" ht="15" hidden="1" x14ac:dyDescent="0.25">
      <c r="B318" s="263" t="s">
        <v>202</v>
      </c>
    </row>
    <row r="319" spans="2:2" ht="15" hidden="1" x14ac:dyDescent="0.25">
      <c r="B319" s="263" t="s">
        <v>203</v>
      </c>
    </row>
    <row r="320" spans="2:2" ht="15" hidden="1" x14ac:dyDescent="0.25">
      <c r="B320" s="263" t="s">
        <v>182</v>
      </c>
    </row>
    <row r="321" ht="15" hidden="1" x14ac:dyDescent="0.25"/>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1">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Q27 N21:O21 F21:G21 Q21:S21 K21">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Select from the drop-down list._x000a_" prompt="Select overall effectiveness" sqref="G27:G28 K27:K28 O27:O28 S27:S28">
      <formula1>$K$155:$K$159</formula1>
    </dataValidation>
    <dataValidation type="list" allowBlank="1" showInputMessage="1" showErrorMessage="1" sqref="C15:C16">
      <formula1>$J$15:$J$175</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H84" sqref="H84"/>
    </sheetView>
  </sheetViews>
  <sheetFormatPr defaultRowHeight="14.4" x14ac:dyDescent="0.3"/>
  <cols>
    <col min="1" max="1" width="2.44140625" customWidth="1"/>
    <col min="2" max="2" width="109.33203125" customWidth="1"/>
    <col min="3" max="3" width="2.44140625" customWidth="1"/>
  </cols>
  <sheetData>
    <row r="1" spans="2:2" ht="16.5" thickBot="1" x14ac:dyDescent="0.3">
      <c r="B1" s="39" t="s">
        <v>239</v>
      </c>
    </row>
    <row r="2" spans="2:2" ht="306.75" thickBot="1" x14ac:dyDescent="0.3">
      <c r="B2" s="40" t="s">
        <v>240</v>
      </c>
    </row>
    <row r="3" spans="2:2" ht="16.5" thickBot="1" x14ac:dyDescent="0.3">
      <c r="B3" s="39" t="s">
        <v>241</v>
      </c>
    </row>
    <row r="4" spans="2:2" ht="251.4" thickBot="1" x14ac:dyDescent="0.35">
      <c r="B4" s="41" t="s">
        <v>242</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18</ProjectId>
    <ReportingPeriod xmlns="dc9b7735-1e97-4a24-b7a2-47bf824ab39e" xsi:nil="true"/>
    <WBDocsDocURL xmlns="dc9b7735-1e97-4a24-b7a2-47bf824ab39e">http://wbdocsservices.worldbank.org/services?I4_SERVICE=VC&amp;I4_KEY=TF069012&amp;I4_DOCID=090224b085bff591</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http://pubdocs.worldbank.org/en/161401532123154722/18-RWANDA-PROJECT-PROJECT-PERFORMANCE-REPORT-FINAL-for-website.xlsx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21CFB7F9-4322-40DE-AA4F-7ABDC8346F9F}"/>
</file>

<file path=customXml/itemProps2.xml><?xml version="1.0" encoding="utf-8"?>
<ds:datastoreItem xmlns:ds="http://schemas.openxmlformats.org/officeDocument/2006/customXml" ds:itemID="{C00C68C2-7920-4D42-9E3A-F13E6EEDAE02}"/>
</file>

<file path=customXml/itemProps3.xml><?xml version="1.0" encoding="utf-8"?>
<ds:datastoreItem xmlns:ds="http://schemas.openxmlformats.org/officeDocument/2006/customXml" ds:itemID="{96BCAAC9-6BE4-4FD2-957A-66D706E24C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cp:lastPrinted>2012-08-08T16:02:07Z</cp:lastPrinted>
  <dcterms:created xsi:type="dcterms:W3CDTF">2010-11-30T14:15:01Z</dcterms:created>
  <dcterms:modified xsi:type="dcterms:W3CDTF">2016-12-07T08:19:05Z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vt:lpwstr>
  </property>
</Properties>
</file>