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autoCompressPictures="0" defaultThemeVersion="124226"/>
  <mc:AlternateContent xmlns:mc="http://schemas.openxmlformats.org/markup-compatibility/2006">
    <mc:Choice Requires="x15">
      <x15ac:absPath xmlns:x15ac="http://schemas.microsoft.com/office/spreadsheetml/2010/11/ac" url="P:\Adaptation Fund\Projects and Programs\Project reports\UNEP Victoria Basin regional\"/>
    </mc:Choice>
  </mc:AlternateContent>
  <xr:revisionPtr revIDLastSave="0" documentId="8_{24D89143-D564-43C7-85E7-23099DD69D9F}" xr6:coauthVersionLast="41" xr6:coauthVersionMax="41" xr10:uidLastSave="{00000000-0000-0000-0000-000000000000}"/>
  <bookViews>
    <workbookView xWindow="-120" yWindow="-120" windowWidth="29040" windowHeight="15840" tabRatio="993" activeTab="2" xr2:uid="{00000000-000D-0000-FFFF-FFFF00000000}"/>
  </bookViews>
  <sheets>
    <sheet name="Overview" sheetId="1" r:id="rId1"/>
    <sheet name="FinancialData" sheetId="15" r:id="rId2"/>
    <sheet name="Risk Assesment" sheetId="4" r:id="rId3"/>
    <sheet name="ESP Compliance" sheetId="12" r:id="rId4"/>
    <sheet name="GP Compliance" sheetId="6" r:id="rId5"/>
    <sheet name="ESP and GP Guidance notes" sheetId="14" r:id="rId6"/>
    <sheet name="Project Indicators" sheetId="8" r:id="rId7"/>
    <sheet name="Rating" sheetId="7" r:id="rId8"/>
    <sheet name="Lessons Learned" sheetId="9" r:id="rId9"/>
    <sheet name="Results Tracker" sheetId="17" r:id="rId10"/>
    <sheet name="Units for Indicators" sheetId="11" r:id="rId11"/>
  </sheets>
  <externalReferences>
    <externalReference r:id="rId12"/>
  </externalReferences>
  <definedNames>
    <definedName name="essey">#REF!</definedName>
    <definedName name="iincome" localSheetId="3">#REF!</definedName>
    <definedName name="iincome" localSheetId="1">#REF!</definedName>
    <definedName name="iincome" localSheetId="9">#REF!</definedName>
    <definedName name="iincome">#REF!</definedName>
    <definedName name="income" localSheetId="3">#REF!</definedName>
    <definedName name="income" localSheetId="1">#REF!</definedName>
    <definedName name="income" localSheetId="9">#REF!</definedName>
    <definedName name="income">#REF!</definedName>
    <definedName name="incomelevel" localSheetId="9">'Results Tracker'!$E$136:$E$138</definedName>
    <definedName name="incomelevel">#REF!</definedName>
    <definedName name="info" localSheetId="9">'Results Tracker'!$E$155:$E$157</definedName>
    <definedName name="info">#REF!</definedName>
    <definedName name="Month">[1]Dropdowns!$G$2:$G$13</definedName>
    <definedName name="overalleffect" localSheetId="9">'Results Tracker'!$D$155:$D$157</definedName>
    <definedName name="overalleffect">#REF!</definedName>
    <definedName name="physicalassets" localSheetId="9">'Results Tracker'!$J$155:$J$163</definedName>
    <definedName name="physicalassets">#REF!</definedName>
    <definedName name="quality" localSheetId="9">'Results Tracker'!$B$146:$B$150</definedName>
    <definedName name="quality">#REF!</definedName>
    <definedName name="question" localSheetId="9">'Results Tracker'!$F$146:$F$148</definedName>
    <definedName name="question">#REF!</definedName>
    <definedName name="responses" localSheetId="9">'Results Tracker'!$C$146:$C$150</definedName>
    <definedName name="responses">#REF!</definedName>
    <definedName name="state" localSheetId="9">'Results Tracker'!$I$150:$I$152</definedName>
    <definedName name="state">#REF!</definedName>
    <definedName name="type1" localSheetId="9">'Results Tracker'!$G$146:$G$149</definedName>
    <definedName name="type1">#REF!</definedName>
    <definedName name="Year">[1]Dropdowns!$H$2:$H$36</definedName>
    <definedName name="yesno" localSheetId="9">'Results Tracker'!$E$142:$E$143</definedName>
    <definedName name="yesno">#REF!</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2" i="7" l="1"/>
  <c r="F26" i="15" l="1"/>
  <c r="F38" i="15" s="1"/>
  <c r="F32" i="15"/>
  <c r="F6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Fredrick Mngube</author>
  </authors>
  <commentList>
    <comment ref="G61" authorId="0" shapeId="0" xr:uid="{00000000-0006-0000-0100-000001000000}">
      <text>
        <r>
          <rPr>
            <b/>
            <sz val="9"/>
            <color indexed="81"/>
            <rFont val="Tahoma"/>
            <family val="2"/>
          </rPr>
          <t>Fredrick Mngube:</t>
        </r>
        <r>
          <rPr>
            <sz val="9"/>
            <color indexed="81"/>
            <rFont val="Tahoma"/>
            <family val="2"/>
          </rPr>
          <t xml:space="preserve">
is going 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tc={60E5CBCB-484B-4D01-8E81-F473FC70B8E7}</author>
    <author>tc={ACAB8E8B-B945-40F9-BC2A-762A507B9541}</author>
  </authors>
  <commentList>
    <comment ref="I21" authorId="0" shapeId="0" xr:uid="{60E5CBCB-484B-4D01-8E81-F473FC70B8E7}">
      <text>
        <t>[Threaded comment]
Your version of Excel allows you to read this threaded comment; however, any edits to it will get removed if the file is opened in a newer version of Excel. Learn more: https://go.microsoft.com/fwlink/?linkid=870924
Comment:
    Value to be updated once baseline assessment complete</t>
      </text>
    </comment>
    <comment ref="K21" authorId="1" shapeId="0" xr:uid="{ACAB8E8B-B945-40F9-BC2A-762A507B9541}">
      <text>
        <t>[Threaded comment]
Your version of Excel allows you to read this threaded comment; however, any edits to it will get removed if the file is opened in a newer version of Excel. Learn more: https://go.microsoft.com/fwlink/?linkid=870924
Comment:
    Value to be updated once baseline assessment complete</t>
      </text>
    </comment>
  </commentList>
</comments>
</file>

<file path=xl/sharedStrings.xml><?xml version="1.0" encoding="utf-8"?>
<sst xmlns="http://schemas.openxmlformats.org/spreadsheetml/2006/main" count="2167" uniqueCount="1209">
  <si>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</si>
  <si>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</si>
  <si>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</si>
  <si>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</si>
  <si>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</si>
  <si>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</si>
  <si>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</si>
  <si>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</si>
  <si>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</si>
  <si>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</si>
  <si>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</si>
  <si>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</si>
  <si>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</si>
  <si>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</si>
  <si>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</si>
  <si>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</si>
  <si>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</si>
  <si>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</si>
  <si>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</si>
  <si>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</si>
  <si>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</si>
  <si>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</si>
  <si>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</si>
  <si>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</si>
  <si>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</si>
  <si>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</si>
  <si>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</si>
  <si>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</si>
  <si>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</si>
  <si>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</si>
  <si>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</si>
  <si>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</si>
  <si>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</si>
  <si>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</si>
  <si>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</si>
  <si>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</si>
  <si>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</si>
  <si>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</si>
  <si>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</si>
  <si>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</si>
  <si>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</si>
  <si>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</si>
  <si>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</si>
  <si>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</si>
  <si>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</si>
  <si>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</si>
  <si>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</si>
  <si>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</si>
  <si>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</si>
  <si>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</si>
  <si>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</si>
  <si>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</si>
  <si>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</si>
  <si>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</si>
  <si>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</si>
  <si>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</si>
  <si>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</si>
  <si>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</si>
  <si>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</si>
  <si>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</si>
  <si>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</si>
  <si>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</si>
  <si>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</si>
  <si>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</si>
  <si>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</si>
  <si>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</si>
  <si>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</si>
  <si>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</si>
  <si>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</si>
  <si>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</si>
  <si>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</si>
  <si>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</si>
  <si>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</si>
  <si>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</si>
  <si>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</si>
  <si>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</si>
  <si>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</si>
  <si>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</si>
  <si>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</si>
  <si>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</si>
  <si>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</si>
  <si>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</si>
  <si>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</si>
  <si>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</si>
  <si>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</si>
  <si>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</si>
  <si>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</si>
  <si>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</si>
  <si>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</si>
  <si>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</si>
  <si>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</si>
  <si>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</si>
  <si>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</si>
  <si>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</si>
  <si>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</si>
  <si>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</si>
  <si>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</si>
  <si>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</si>
  <si>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</si>
  <si>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</si>
  <si>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</si>
  <si>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</si>
  <si>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</si>
  <si>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</si>
  <si>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</si>
  <si>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</si>
  <si>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</si>
  <si>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</si>
  <si>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</si>
  <si>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</si>
  <si>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</si>
  <si>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</si>
  <si>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</si>
  <si>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</si>
  <si>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</si>
  <si>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</si>
  <si>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</si>
  <si>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</si>
  <si>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</si>
  <si>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</si>
  <si>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</si>
  <si>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</si>
  <si>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</si>
  <si>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</si>
  <si>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</si>
  <si>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</si>
  <si>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</si>
  <si>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</si>
  <si>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</si>
  <si>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</si>
  <si>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</si>
  <si>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</si>
  <si>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</si>
  <si>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</si>
  <si>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</si>
  <si>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</si>
  <si>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</si>
  <si>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</si>
  <si>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</si>
  <si>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</si>
  <si>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</si>
  <si>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</si>
  <si>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</si>
  <si>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</si>
  <si>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</si>
  <si>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</si>
  <si>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</si>
  <si>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</si>
  <si>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</si>
  <si>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</si>
  <si>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</si>
  <si>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</si>
  <si>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</si>
  <si>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</si>
  <si>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</si>
  <si>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</si>
  <si>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</si>
  <si>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</si>
  <si>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</si>
  <si>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</si>
  <si>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</si>
  <si>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</si>
  <si>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</si>
  <si>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</si>
  <si>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</si>
  <si>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</si>
  <si>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</si>
  <si>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</si>
  <si>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</si>
  <si>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</si>
  <si>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</si>
  <si>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</si>
  <si>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</si>
  <si>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</si>
  <si>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</si>
  <si>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</si>
  <si>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</si>
  <si>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</si>
  <si>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</si>
  <si>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</si>
  <si>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</si>
  <si>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</si>
  <si>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</si>
  <si>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</si>
  <si>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</si>
  <si>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</si>
  <si>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</si>
  <si>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</si>
  <si>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</si>
  <si>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</si>
  <si>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</si>
  <si>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</si>
  <si>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</si>
  <si>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</si>
  <si>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</si>
  <si>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</si>
  <si>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</si>
  <si>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</si>
  <si>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</si>
  <si>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</si>
  <si>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</si>
  <si>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</si>
  <si>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</si>
  <si>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</si>
  <si>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</si>
  <si>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</si>
  <si>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</si>
  <si>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</si>
  <si>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</si>
  <si>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</si>
  <si>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</si>
  <si>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</si>
  <si>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</si>
  <si>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</si>
  <si>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</si>
  <si>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</si>
  <si>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</si>
  <si>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</si>
  <si>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</si>
  <si>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</si>
  <si>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</si>
  <si>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</si>
  <si>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</si>
  <si>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</si>
  <si>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</si>
  <si>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</si>
  <si>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</si>
  <si>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</si>
  <si>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</si>
  <si>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</si>
  <si>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</si>
  <si>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</si>
  <si>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</si>
  <si>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</si>
  <si>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</si>
  <si>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</si>
  <si>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</si>
  <si>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</si>
  <si>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</si>
  <si>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</si>
  <si>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</si>
  <si>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</si>
  <si>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</si>
  <si>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</si>
  <si>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</si>
  <si>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</si>
  <si>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</si>
  <si>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</si>
  <si>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</si>
  <si>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</si>
  <si>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</si>
  <si>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</si>
  <si>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</si>
  <si>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</si>
  <si>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</si>
  <si>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</si>
  <si>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</si>
  <si>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</si>
  <si>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</si>
  <si>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</si>
  <si>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</si>
  <si>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</si>
  <si>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</si>
  <si>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</si>
  <si>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</si>
  <si>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</si>
  <si>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</si>
  <si>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</si>
  <si>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</si>
  <si>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</si>
  <si>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</si>
  <si>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</si>
  <si>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</si>
  <si>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</si>
  <si>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</si>
  <si>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</si>
  <si>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</si>
  <si>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</si>
  <si>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</si>
  <si>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</si>
  <si>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</si>
  <si>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</si>
  <si>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</si>
  <si>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</si>
  <si>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</si>
  <si>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</si>
  <si>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</si>
  <si>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</si>
  <si>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</si>
  <si>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</si>
  <si>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</si>
  <si>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</si>
  <si>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</si>
  <si>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</si>
  <si>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</si>
  <si>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</si>
  <si>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</si>
  <si>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</si>
  <si>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</si>
  <si>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</si>
  <si>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</si>
  <si>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</si>
  <si>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</si>
  <si>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</si>
  <si>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</si>
  <si>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</si>
  <si>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</si>
  <si>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</si>
  <si>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</si>
  <si>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</si>
  <si>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</si>
  <si>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Performance at mid-term</t>
  </si>
  <si>
    <t>Performance at completion</t>
  </si>
  <si>
    <t>Total (direct + indirect beneficiaries)</t>
  </si>
  <si>
    <t>Direct beneficiaries supported by the project</t>
  </si>
  <si>
    <t>Indirect beneficiaries supported by the project</t>
  </si>
  <si>
    <t>Total</t>
  </si>
  <si>
    <t>% of female beneficiaries</t>
  </si>
  <si>
    <t>% of Youth beneficiaries</t>
  </si>
  <si>
    <t>Number of targeted stakeholders</t>
  </si>
  <si>
    <t>Hazards information generated and disseminated</t>
  </si>
  <si>
    <t>Overall effectiveness</t>
  </si>
  <si>
    <t>% of female targeted</t>
  </si>
  <si>
    <t>Scale</t>
  </si>
  <si>
    <t>Capacity level</t>
  </si>
  <si>
    <t>Total staff trained</t>
  </si>
  <si>
    <t>% of female staff trained</t>
  </si>
  <si>
    <t>Type</t>
  </si>
  <si>
    <t>Targeted asset</t>
  </si>
  <si>
    <t>Changes in asset (quantitative or qualitative)</t>
  </si>
  <si>
    <t>Natural asset or Ecosystem (type)</t>
  </si>
  <si>
    <t>Total number of natural assets or ecosystems protected/rehabilitated</t>
  </si>
  <si>
    <t>Unit</t>
  </si>
  <si>
    <t>Effectiveness of protection/rehabilitation</t>
  </si>
  <si>
    <t>Improvement level</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</si>
  <si>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</si>
  <si>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</si>
  <si>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</si>
  <si>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</si>
  <si>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</si>
  <si>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</si>
  <si>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</si>
  <si>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Communication &amp; Information policy</t>
  </si>
  <si>
    <t>Drought</t>
  </si>
  <si>
    <t>Agricultural-related</t>
  </si>
  <si>
    <t>Adaptation strategies</t>
  </si>
  <si>
    <t>Public</t>
  </si>
  <si>
    <t>National</t>
  </si>
  <si>
    <t>Food security</t>
  </si>
  <si>
    <t>Regional</t>
  </si>
  <si>
    <t>Local</t>
  </si>
  <si>
    <t>2: Limited improvement</t>
  </si>
  <si>
    <t>2: Low capacity</t>
  </si>
  <si>
    <t>2: Partially effective</t>
  </si>
  <si>
    <t>1: Ineffective</t>
  </si>
  <si>
    <t>ha rehabilitated</t>
  </si>
  <si>
    <t>Supporting livelihoods</t>
  </si>
  <si>
    <t>Cultivated land/Agricultural land</t>
  </si>
  <si>
    <t>MIE</t>
  </si>
  <si>
    <t>Africa</t>
  </si>
  <si>
    <t>Equatorial Guinea</t>
  </si>
  <si>
    <t>Type of implementing entity</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</si>
  <si>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</si>
  <si>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</si>
  <si>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</si>
  <si>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</si>
  <si>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</si>
  <si>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</si>
  <si>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</si>
  <si>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</si>
  <si>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</si>
  <si>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</si>
  <si>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</si>
  <si>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</si>
  <si>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</si>
  <si>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</si>
  <si>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</si>
  <si>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</si>
  <si>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</si>
  <si>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</si>
  <si>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</si>
  <si>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</si>
  <si>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</si>
  <si>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</si>
  <si>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</si>
  <si>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</si>
  <si>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</si>
  <si>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</si>
  <si>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</si>
  <si>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</si>
  <si>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</si>
  <si>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</si>
  <si>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</si>
  <si>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</si>
  <si>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</si>
  <si>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</si>
  <si>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</si>
  <si>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</si>
  <si>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</si>
  <si>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</si>
  <si>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</si>
  <si>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</si>
  <si>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</si>
  <si>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</si>
  <si>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</si>
  <si>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</si>
  <si>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</si>
  <si>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</si>
  <si>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</si>
  <si>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</si>
  <si>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</si>
  <si>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</si>
  <si>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</si>
  <si>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</si>
  <si>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</si>
  <si>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</si>
  <si>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</si>
  <si>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</si>
  <si>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</si>
  <si>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</si>
  <si>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</si>
  <si>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</si>
  <si>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</si>
  <si>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</si>
  <si>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</si>
  <si>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</si>
  <si>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</si>
  <si>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</si>
  <si>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</si>
  <si>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</si>
  <si>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</si>
  <si>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</si>
  <si>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</si>
  <si>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</si>
  <si>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</si>
  <si>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</si>
  <si>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</si>
  <si>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</si>
  <si>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</si>
  <si>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</si>
  <si>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</si>
  <si>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</si>
  <si>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</si>
  <si>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</si>
  <si>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</si>
  <si>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</si>
  <si>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</si>
  <si>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</si>
  <si>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</si>
  <si>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</si>
  <si>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</si>
  <si>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</si>
  <si>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</si>
  <si>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</si>
  <si>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</si>
  <si>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</si>
  <si>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</si>
  <si>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</si>
  <si>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</si>
  <si>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</si>
  <si>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</si>
  <si>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</si>
  <si>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</si>
  <si>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</si>
  <si>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</si>
  <si>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</si>
  <si>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</si>
  <si>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</si>
  <si>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</si>
  <si>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</si>
  <si>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</si>
  <si>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S1-32AFB-00009 / SB-008892</t>
  </si>
  <si>
    <t xml:space="preserve">United Nations Environment Programme (UNEP) </t>
  </si>
  <si>
    <t>Burundi, Kenya, Rwanda, Tanzania and Uganda</t>
  </si>
  <si>
    <t>Climate change in the Lake Victoria Basin (LVB) – a water catchment in Burundi, Kenya, Rwanda, Tanzania and Uganda – has resulted in increased mean annual temperatures and increased variability in rainfall patterns. Climate change projections predict that mean annual temperatures will continue to increase and that variability in rainfall patterns will be exacerbated. Projected climate change will result in several negative effects within the LVB, including a decrease in water quality and availability  for a number of uses, including inter alia: i) domestic; ii) agricultural; iii) industrial and commercial; and iv) cultural. The negative effects of climate change disproportionately affect marginalised and rural communities within the LVB by reducing the productivity of agriculture and wetlands and the abundance of fish in Lake Victoria and its tributaries. In addition, the projected effects of climate change are likely to negatively impact economic sectors within the LVB that depend on water resources, such as hydropower facilities and commercial fisheries. Therefore, to reduce the impact of climate change on local communities and water dependent economic sectors within the LVB, the Project will increase climate resilience in the LVB at both a regional and local level by implementing both regional and community-based climate change adaptation interventions. The Project objective will be achieved through five outcomes, namely: i) strengthened institutional and technical capacity to integrate climate resilience into transboundary water catchment management; ii) improved delivery of accurate and timely climate information to regional and national policy makers, technical officers and local communities; iii) climate change adaptation technologies, including water harvesting techniques, climate-smart agriculture and Ecosystem based Adaptation (EbA), transferred to communities to reduce their vulnerability to climate change; iv) regional resilience to climate change promoted through innovative, community based projects; and v) improved knowledge management frameworks for the collection and maintenance of regional knowledge in transboundary water catchment management and climate change adaptation practices.</t>
  </si>
  <si>
    <t>28th June 2018</t>
  </si>
  <si>
    <t>27th June 2021</t>
  </si>
  <si>
    <t>essey.daniel@un.org</t>
  </si>
  <si>
    <t xml:space="preserve">Dr. Masinde K.Bwire </t>
  </si>
  <si>
    <t xml:space="preserve">Lake Victoria Basin Commission </t>
  </si>
  <si>
    <t xml:space="preserve">mngube@lvbcom.org </t>
  </si>
  <si>
    <t>Consultants Recruitment</t>
  </si>
  <si>
    <t>National  Training workshops</t>
  </si>
  <si>
    <t>Regional Training Workshops</t>
  </si>
  <si>
    <t>Communication Materials</t>
  </si>
  <si>
    <t>Office Supplies</t>
  </si>
  <si>
    <t>Regional Platform</t>
  </si>
  <si>
    <t>Research Forum</t>
  </si>
  <si>
    <t>Telephone Printing and Internet</t>
  </si>
  <si>
    <t>By September 2019</t>
  </si>
  <si>
    <t>By December 2019</t>
  </si>
  <si>
    <t>Climate change adaptation technologies demonstrated at selected project intervention sites</t>
  </si>
  <si>
    <t xml:space="preserve">Project Operational costs at regional level (include paying salaries) </t>
  </si>
  <si>
    <t>N/A</t>
  </si>
  <si>
    <t xml:space="preserve">Medium </t>
  </si>
  <si>
    <t>High turnover of staff members in implementing agencies and within different countries may negatively impact on project deliverables.</t>
  </si>
  <si>
    <t xml:space="preserve">Low </t>
  </si>
  <si>
    <t>Disagreement amongst stakeholders with regards to demonstration of site selection.</t>
  </si>
  <si>
    <t>Loss of government support may result in lack of prioritisation of Project activities.</t>
  </si>
  <si>
    <t>Institutional capacities and relationships are not sufficient to provide effective solutions to climate problems that are complex and multi-sectoral.</t>
  </si>
  <si>
    <t>Capacity constraints of local institutions may limit the ability to undertake the research and interventions.</t>
  </si>
  <si>
    <t>Priority interventions implemented are not found to be cost-effective.</t>
  </si>
  <si>
    <t>Lack of commitment/buy-in from local communities may result in failure of intervention sites</t>
  </si>
  <si>
    <t>Disagreement among stakeholders with regard to roles in the Project.</t>
  </si>
  <si>
    <t>Current climate and seasonal variability and/or hazard events result in poor results for the EbA and conservation agriculture activities.</t>
  </si>
  <si>
    <t>Medium</t>
  </si>
  <si>
    <t>Trees planted by the project are cut down by the communities.</t>
  </si>
  <si>
    <t>Some infrastructure put in place by the project, for instance communal dams as water harvest strategy, could lead to conflicts associated with different user access.</t>
  </si>
  <si>
    <t>Clear and transparent criteria will be used by the National Project Teams to select sub-projects and project beneficiaries. This will include the selection of participants in the training sessions.</t>
  </si>
  <si>
    <t xml:space="preserve">During implementation, the PMU and National Project Teams will ensure compliance with national and international labour laws and will provide adequate protection equipment for workers. </t>
  </si>
  <si>
    <t>The construction of water storage infrastructure will be accompanied with training and technical support to communities on how to mitigate the risks of water-related diseases.</t>
  </si>
  <si>
    <t>Participatory mapping – which will include local communities and district level authorities – will be undertaken during the development of CBAPs to identify areas of physical and cultural significance and ensure that sub-projects will not negatively impact upon those.</t>
  </si>
  <si>
    <t>Unidentified sub-projects may require an EIA to comply with national environmental laws.</t>
  </si>
  <si>
    <t>The requirement for an EIA will be verified by each National Project Team before the implementation of on-the-ground activities at the targeted intervention sites.</t>
  </si>
  <si>
    <t xml:space="preserve">Given that the beneficiaries are poor people who are not often integrated in the decision-making process, there could be risk of insufficient access of the project resources by these persons. </t>
  </si>
  <si>
    <t>Vulnerable and marginalised groups at project intervention sites will have insufficient access to project activities, particularly the water conservation practices, climate‑smart agricultural techniques and EbA interventions under Component 2.</t>
  </si>
  <si>
    <t>No appreciable risk</t>
  </si>
  <si>
    <t>Project interventions do not benefit men and women equally.</t>
  </si>
  <si>
    <t>Local community members may be exposed to the risk of accidents while implementing the Project’s climate change adaptation interventions</t>
  </si>
  <si>
    <t xml:space="preserve">Indigenous communities at project intervention sites are not identified and are therefore not included in the relevant stakeholder consultations and decision-making processes.
Inequitable access of indigenous peoples to the project's resources
</t>
  </si>
  <si>
    <t>Construction of adaptation interventions (for example boreholes or gabions) identified in the community based adaptation plans could result in the destruction of small areas of natural habitat.</t>
  </si>
  <si>
    <t>Construction of adaptation interventions (for example boreholes or gabions) identified in the community‑based adaptation plans could result in negative impacts on biodiversity.</t>
  </si>
  <si>
    <t>Water-related diseases (such as Malaria) may increase in frequency with the construction of water storage infrastructure.</t>
  </si>
  <si>
    <t>Without specific site selection, it is possible that the interventions identified in sub-projects will negatively affect physical and cultural heritage.</t>
  </si>
  <si>
    <t>Project activities have been specifically designed to take vulnerable and marginalised groups into account, particularly women. An ESMP will be followed throughout project intervention to ensure vulnerable and marginalised groups have adequate access to and benefit from project interventions.</t>
  </si>
  <si>
    <t xml:space="preserve">Comprehensive stakeholder mapping will take place through Output 3.1 as project intervention sites are identified. This will allow for the identification of indigenous peoples. The Project will not contravene the rights of indigenous people. Indigenous peoples will be included in the participatory planning of project interventions and the design of CBAPs to ensure equitable access to project resources.
</t>
  </si>
  <si>
    <t xml:space="preserve">Technical feasibility studies will be conducted for physical infrastructure identified as sub-projects in the community based adaptation plans to ensure that they will not result in significant adverse impacts on natural habitat.  All activities will adhere to the EIA regulations of the relevant Partner State.
</t>
  </si>
  <si>
    <t xml:space="preserve">Technical feasibility studies will be conducted for physical infrastructure identified as sub-projects in the community based adaptation plans to ensure that they will not result in significant adverse impacts on biodiversity. </t>
  </si>
  <si>
    <t>Project well aligned and complies with regional, national and sub-national policies, laws, plans and priorities for sustainable development and adapting to climate change.</t>
  </si>
  <si>
    <t>YES</t>
  </si>
  <si>
    <t>Staff involved in regional institutions have been trained through the PREPARED project on climate change adaptation.</t>
  </si>
  <si>
    <t xml:space="preserve">By the end of the project, at least 20 staff (of which at least 50% are women) trained on climate change adaptation and water catchment management during regional workshops.
By the end of the project, at least 100 staff (of which at least 50% are women) trained on climate change adaptation and water catchment management during national workshops.
</t>
  </si>
  <si>
    <t xml:space="preserve">By the end of the project, policy- and decision-makers in each pilot country receive down-scaled national climate information every quarter.
By the end of the project, local communities in the project interventions sites receive tailored climate information packages.
</t>
  </si>
  <si>
    <t xml:space="preserve">Relevant threat and hazard information generated
and disseminated to stakeholders on a timely basis.
</t>
  </si>
  <si>
    <t>At least 500 (250 women) people (100 per intervention site) are practicing climate change adaptation technologies.</t>
  </si>
  <si>
    <t>At least 1000 (500 women) people (200 per intervention site) benefit from small-scale community-based projects.</t>
  </si>
  <si>
    <t>Number of beneficiaries of small-scale community-based projects.</t>
  </si>
  <si>
    <t>Number of people practicing climate change adaptation technologies.</t>
  </si>
  <si>
    <t xml:space="preserve">Regarding Project personnel at national level, 3 National Coordinators nominated by Countries are women out of 5 national coordinators. </t>
  </si>
  <si>
    <t xml:space="preserve">Women are 60% ; men are 40%. Good </t>
  </si>
  <si>
    <t>Recognition of gender in needs, opportunities and capacities,</t>
  </si>
  <si>
    <t>Equitable participation and influence by Women in decision making process</t>
  </si>
  <si>
    <t>Equitable access to financial resources and other benefits</t>
  </si>
  <si>
    <t xml:space="preserve">No grievance received during the reporting period </t>
  </si>
  <si>
    <t>The Project is  well aligned and complies with regional, national and sub-national policies, laws, plans and priorities for sustainable development and adapting to climate change</t>
  </si>
  <si>
    <t xml:space="preserve">The World Bank funded project had criteria at the National Project Teams to select sub-projects and project beneficiaries. However it had gaps which had to be filled by this project. The selection of vulnerable areas was done through a fair and transparent process using the EAC-approved PREPARED VIA. 
</t>
  </si>
  <si>
    <t xml:space="preserve">The LVBC through PREPARED has identified climate change hotspots; and marginalized and vulnerable groups. </t>
  </si>
  <si>
    <t xml:space="preserve">Project is verifying/ validating the  identified climate change hotspots; and marginalized and vulnerable groups. </t>
  </si>
  <si>
    <t>Number of human rights reported and action taken</t>
  </si>
  <si>
    <t>Number women and men involved and benefiting from project activities and outcome</t>
  </si>
  <si>
    <t xml:space="preserve">Participation women from government staff is low due to the establishment. </t>
  </si>
  <si>
    <t xml:space="preserve">No case reported </t>
  </si>
  <si>
    <t>Number of cases reported on international labour and action taken</t>
  </si>
  <si>
    <t>Project included criteria to safeguard indigenous communities</t>
  </si>
  <si>
    <t xml:space="preserve">Number of involuntary resettlement issued identified action taken </t>
  </si>
  <si>
    <t xml:space="preserve">number of Construction of adaptation interventions identified and appropriate action taken </t>
  </si>
  <si>
    <t xml:space="preserve">District team establish to identify and to take appropriate action  </t>
  </si>
  <si>
    <t>Number of trainings conducted to avoid and treat Water-related diseases</t>
  </si>
  <si>
    <t xml:space="preserve">Health officers are involved in the district teams </t>
  </si>
  <si>
    <t xml:space="preserve">number of physical and cultural heritage identified and appropriate action taken </t>
  </si>
  <si>
    <t xml:space="preserve">District team established to identify and to take appropriate action  </t>
  </si>
  <si>
    <t>satisfactory</t>
  </si>
  <si>
    <t>Hold workshop and prepare Terms of Reference to establish a platform</t>
  </si>
  <si>
    <t>One Climate Change Technical Working Group held to consider and validate stakeholders engagement strategy</t>
  </si>
  <si>
    <t xml:space="preserve">Undertake one  training for 30 experts </t>
  </si>
  <si>
    <t>Component 2. Climate information dissemination</t>
  </si>
  <si>
    <t>Train representatives from the national meteorological agencies in each of the five Partner States on downscaling regional climate information to the national level</t>
  </si>
  <si>
    <t>Trained of representatives from the national meteorological agencies in each of the five Partner States on downscaling regional climate information to the national level</t>
  </si>
  <si>
    <t>Pilot innovative information-sharing mechanisms – such as the provision of climate information through mobile networks –  to deliver climate information to communities in a locally relevant and accessible format</t>
  </si>
  <si>
    <t xml:space="preserve">Piloted innovative information-sharing mechanisms </t>
  </si>
  <si>
    <t>Component 3. Regional approach to climate change adaptation in vulnerable communities</t>
  </si>
  <si>
    <t>Extension officers , District Teams and local communities trained on climate change adaptation technologies including water conservation practices, climate-smart agricultural techniques and EbA activities</t>
  </si>
  <si>
    <t>Component 4. Community-based approaches to climate change adaptation</t>
  </si>
  <si>
    <t xml:space="preserve"> Provide training to local communities or relevant local-level government or NGOs on how to develop a project proposal and the necessary financial, administrative and monitoring procedures for a small-scale project</t>
  </si>
  <si>
    <t>one training workshop held for each of the Country</t>
  </si>
  <si>
    <t>Review project proposals and select successful project proponents</t>
  </si>
  <si>
    <t xml:space="preserve">Projects proposal reviewed and selected </t>
  </si>
  <si>
    <t>Component 5. Knowledge management and learning</t>
  </si>
  <si>
    <t xml:space="preserve">Identify one Research Institution in each of the Partner states </t>
  </si>
  <si>
    <t xml:space="preserve"> Establish a forum of researchers and technical experts working on climate change adaptation to coordinate climate change research initiatives across the LVB</t>
  </si>
  <si>
    <t xml:space="preserve">Inception workshop </t>
  </si>
  <si>
    <t>Project staff  in place by 23rd March 2018</t>
  </si>
  <si>
    <t>Fredrick Mhina Mngube</t>
  </si>
  <si>
    <t>mngube@lvbcom.org</t>
  </si>
  <si>
    <t>Outcome 1. Strengthened institutional and technical capacity to integrate climate resilience into transboundary water catchment management.</t>
  </si>
  <si>
    <t xml:space="preserve">No. of staff trained to respond to, and mitigate
impacts of, climate-related events (gender disaggregated).
</t>
  </si>
  <si>
    <t>By the end of the project, at least 20 staff (of which at least 50% are women) trained on climate change adaptation and water catchment management during regional workshops; and By the end of the project, at least 100 staff (of which at least 50% are women) trained on climate change adaptation and water catchment management during national workshops.</t>
  </si>
  <si>
    <t xml:space="preserve">Number of meetings of the CCTWG.
</t>
  </si>
  <si>
    <t>2 meetings per year.</t>
  </si>
  <si>
    <t xml:space="preserve">6 meetings of the CCTWG are held </t>
  </si>
  <si>
    <t>Outcome 2. Improved delivery of accurate and timely climate information to regional and national policymakers, technical officers and local communities.</t>
  </si>
  <si>
    <t>Delivery of climate information to local communities at selected project intervention sites.</t>
  </si>
  <si>
    <t>National hydro meteorological agencies in each of the Partner States receive regional climate information from institutions such as ICPAC and FEWSNet through regional forums such as the CIN. However, this information is not transmitted to local communities to allow them to plan seasonally.</t>
  </si>
  <si>
    <t>All communities at the selected project intervention sites receive relevant climate information at least twice a year.</t>
  </si>
  <si>
    <t>Number of staff members trained on downscaling regional climate information to the national level.</t>
  </si>
  <si>
    <t>Staff from national meteorological agencies have been trained to produce regional climate information with GEOCLIMA software</t>
  </si>
  <si>
    <t>At least 25 (5 per Partner State) staff members trained on downscaling regional climate information to the national level</t>
  </si>
  <si>
    <t>Outcome 3. Climate change adaptation technologies transferred to communities to reduce their vulnerability to climate change.</t>
  </si>
  <si>
    <t>Natural assets protected or rehabilitated</t>
  </si>
  <si>
    <t>Areas of forest and agricultural land and being degraded through overexploitation for fuelwood and unsustainable agricultural practices.</t>
  </si>
  <si>
    <t>At least 1000 hectares of agricultural land rehabilitated through climate-smart agriculture (200 ha at project intervention sites in each of the five Partner States) and at least 500 hectares of hectares of woodland rehabilitated using an EbA approach (100 ha at project intervention sites in each of the five Partner States).</t>
  </si>
  <si>
    <t>Number of project intervention sites identified.</t>
  </si>
  <si>
    <t>The VIA being finalised by PREPARED has identified vulnerability hotspots. Specific sites will be chosen within these hotspots.</t>
  </si>
  <si>
    <t xml:space="preserve">At least 1 intervention site identified in each Partner State. </t>
  </si>
  <si>
    <t>Number of community members at project intervention sites in each Partner State trained on climate change adaptation technologies (gender disaggregated).</t>
  </si>
  <si>
    <t>At least 100 community members in each Partner State (of which 50% are women) trained on climate change adaptation technologies (500 people in total).</t>
  </si>
  <si>
    <t>Number of households at project intervention sites in each Partner State benefitting from water conservation practices.</t>
  </si>
  <si>
    <t>At least 100 households in each Partner State benefitting from water conservation practices (500 households in total).</t>
  </si>
  <si>
    <t>Number of hectares of climate-smart agriculture at project intervention sites in each Partner State</t>
  </si>
  <si>
    <t>At least 200 hectares of climate-smart agriculture at project intervention sites in each Partner State (1000 hectares in total).</t>
  </si>
  <si>
    <t>Number of hectares of land restored using an EbA approach at project intervention sites in each Partner State.</t>
  </si>
  <si>
    <t>At least 100 hectares of hectares of land restored using an EbA approach at project intervention sites in each Partner State (500 hectares in total).</t>
  </si>
  <si>
    <t xml:space="preserve">Outcome 4. Regional resilience to climate change promoted through innovative, community based projects. </t>
  </si>
  <si>
    <t>At least 1000 people (200 per intervention site) benefit from small-scale community-based projects</t>
  </si>
  <si>
    <t>Number of small-scale projects that promote innovative approaches to climate change sites funded at intervention in each Partner State.</t>
  </si>
  <si>
    <t>At least 4 small-scale projects Number of small-scale projects that promote innovative approaches to climate change sites funded at intervention in each Partner State.</t>
  </si>
  <si>
    <t>Outcome 5. Improved knowledge management frameworks for the collection and maintenance of regional knowledge in transboundary water catchment management and climate change adaptation practices.</t>
  </si>
  <si>
    <t xml:space="preserve">No. of news outlets in the local press and
media that have covered climate change adaptation in relation to transboundary water catchment management in the LVB.
</t>
  </si>
  <si>
    <t xml:space="preserve">At least 15 news outlets in the local press and
media that have covered climate change adaptation in relation to transboundary water catchment management in the LVB.
</t>
  </si>
  <si>
    <t>Establishment of a research forum for the LVB.</t>
  </si>
  <si>
    <t>Climate change research is not coordinated across the LVB and takes place in isolation</t>
  </si>
  <si>
    <t>One research forum for the LVB established.</t>
  </si>
  <si>
    <t>Number of exhibitions to showcase the successful regional and community-based approaches to climate change adaptation demonstrated through the project.</t>
  </si>
  <si>
    <t>Several projects, including PREPARED, have undertaken awareness-raising activities within the LVB. However, none of these awareness raising activities have included exhibitions to showcase regional and community-based climate change adaptation interventions.</t>
  </si>
  <si>
    <t>At least 2 exhibitions to showcase the successful regional and community-based approaches to climate change adaptation demonstrated through the project.</t>
  </si>
  <si>
    <t>How have gender considerations been taken into consideration during the reporting period? What have been the lessons learned as a consequence of inclusion of such considerations on project performance or impacts?</t>
  </si>
  <si>
    <r>
      <t xml:space="preserve">Please complete the following section at </t>
    </r>
    <r>
      <rPr>
        <b/>
        <i/>
        <sz val="11"/>
        <color rgb="FF000000"/>
        <rFont val="Arial"/>
        <family val="2"/>
      </rPr>
      <t xml:space="preserve">mid-term </t>
    </r>
    <r>
      <rPr>
        <i/>
        <sz val="11"/>
        <color rgb="FF000000"/>
        <rFont val="Arial"/>
        <family val="2"/>
      </rPr>
      <t>and</t>
    </r>
    <r>
      <rPr>
        <b/>
        <i/>
        <sz val="11"/>
        <color rgb="FF000000"/>
        <rFont val="Arial"/>
        <family val="2"/>
      </rPr>
      <t xml:space="preserve"> project completion</t>
    </r>
  </si>
  <si>
    <t>Ecosystem services and natural assets
maintained or improved under climate change and
variability-induced stress</t>
  </si>
  <si>
    <t xml:space="preserve">
Component 1: . Number of staff trained to respond to, and mitigate
impacts of, climate-related events
Component 2:  Relevant threat and hazard information generated
and disseminated to stakeholders on a timely basis
Component 3:  Number and type of natural resource assets created, maintained or improved to withstand
conditions resulting from climate variability and change
Component 4:  Number and type of natural resource assets
created, maintained or improved to withstand
conditions resulting from climate variability and
change
Component 5: Number of news outlets in the local press and
media that have covered the topic
</t>
  </si>
  <si>
    <r>
      <t xml:space="preserve">1. Strengthened institutional and technical capacity to integrate climate resilience into transboundary water catchment management.  </t>
    </r>
    <r>
      <rPr>
        <b/>
        <sz val="9"/>
        <color theme="1"/>
        <rFont val="Arial"/>
        <family val="2"/>
      </rPr>
      <t>Outcome 1</t>
    </r>
    <r>
      <rPr>
        <sz val="9"/>
        <color theme="1"/>
        <rFont val="Arial"/>
        <family val="2"/>
      </rPr>
      <t>. Strengthened institutional and technical capacity to integrate climate resilience into transboundary water catchment management.</t>
    </r>
  </si>
  <si>
    <r>
      <t xml:space="preserve">2. Improved delivery of accurate and timely climate information to regional and national policymakers, technical officers and local communities.  </t>
    </r>
    <r>
      <rPr>
        <b/>
        <sz val="9"/>
        <color theme="1"/>
        <rFont val="Arial"/>
        <family val="2"/>
      </rPr>
      <t>Outcome 2.</t>
    </r>
    <r>
      <rPr>
        <sz val="9"/>
        <color theme="1"/>
        <rFont val="Arial"/>
        <family val="2"/>
      </rPr>
      <t xml:space="preserve"> Improved delivery of accurate and timely climate information to regional and national policymakers, technical officers and local communities.</t>
    </r>
  </si>
  <si>
    <r>
      <t xml:space="preserve">3. Climate change adaptation technologies transferred to communities to reduce their vulnerability to climate change.  </t>
    </r>
    <r>
      <rPr>
        <b/>
        <sz val="9"/>
        <color theme="1"/>
        <rFont val="Arial"/>
        <family val="2"/>
      </rPr>
      <t>Outcome 3.</t>
    </r>
    <r>
      <rPr>
        <sz val="9"/>
        <color theme="1"/>
        <rFont val="Arial"/>
        <family val="2"/>
      </rPr>
      <t xml:space="preserve"> Climate change adaptation technologies transferred to communities to reduce their vulnerability to climate change.</t>
    </r>
  </si>
  <si>
    <r>
      <t xml:space="preserve">4. Regional resilience to climate change promoted through innovative, community‑based projects. </t>
    </r>
    <r>
      <rPr>
        <b/>
        <sz val="9"/>
        <color theme="1"/>
        <rFont val="Arial"/>
        <family val="2"/>
      </rPr>
      <t>Outcome 4</t>
    </r>
    <r>
      <rPr>
        <sz val="9"/>
        <color theme="1"/>
        <rFont val="Arial"/>
        <family val="2"/>
      </rPr>
      <t xml:space="preserve">. Regional resilience to climate change promoted through innovative, community based projects. </t>
    </r>
  </si>
  <si>
    <r>
      <t xml:space="preserve">5. Improved knowledge management frameworks for the collection and maintenance of regional knowledge in transboundary water catchment management and climate change adaptation practices.  </t>
    </r>
    <r>
      <rPr>
        <b/>
        <sz val="9"/>
        <color theme="1"/>
        <rFont val="Arial"/>
        <family val="2"/>
      </rPr>
      <t>Outcome 5.</t>
    </r>
    <r>
      <rPr>
        <sz val="9"/>
        <color theme="1"/>
        <rFont val="Arial"/>
        <family val="2"/>
      </rPr>
      <t xml:space="preserve"> Improved knowledge management frameworks for the collection and maintenance of regional knowledge in transboundary water catchment management and climate change adaptation practices.</t>
    </r>
  </si>
  <si>
    <t>One LVBC (man) Trained on  UN Environment training of Climate Change Adaptation;</t>
  </si>
  <si>
    <t xml:space="preserve">one (1) man trained </t>
  </si>
  <si>
    <t>Indicator 1: Relevant threat and hazard information generated and disseminated to stakeholders on a timely basis</t>
  </si>
  <si>
    <t>Indicator 2.1.2: No. of targeted institutions with increased capacity to minimize exposure to climate variability risks</t>
  </si>
  <si>
    <t>3.2. Extension officers and local communities trained on climate change adaptation technologies including water conservation practices, climate-smart agricultural techniques and EbA activities.</t>
  </si>
  <si>
    <t>UNEP</t>
  </si>
  <si>
    <t>Adapting to Climate Change in Lake Victoria Basin</t>
  </si>
  <si>
    <t>Multilateral Implementing Entity (MIE)</t>
  </si>
  <si>
    <t>Estimated cumulative total disbursement as of [30th June 2019]</t>
  </si>
  <si>
    <t>The Lake Victoria Basin Commission (executing entity of the project) has established strong partnership with government institutions of partner states (Burundi, Kenya, Rwanda, Tanzania and Uganda) with the aim of utilizing the capacities of relevant institutions including non-governmental organizations to support implementation of project activities. This is expected to ensure continuity of the project beyond individual staff and therefore cushion the project against high staff turnover. Among the key government institutions that the project has built partnership with include: National Focal Point ministries responsible for climate change, environment and water resources management; National meteorology directorates; as well as relevant regional institutions dealing with climate including IGAD Climate Prediction and Application Centre (ICPAC), Famine Early Warning Systems Network (FEWSNET) and Regional Centre for Mapping of Resources for Development (RCMRD).</t>
  </si>
  <si>
    <t xml:space="preserve">Through a consultative process, selection of intervention sites has been done using an agreed upon list of criteria to ensure that the selection process was transparent and equitable. The selection process was conducted through a thorough participatory approach, with multiple meetings being held between national project coordination teams of each partner state, local authorities in the intervention areas and local communities. This approach helped to alleviate disagreement amongst stakeholders with regard to selection of intervention sites. 
</t>
  </si>
  <si>
    <t>To ensure ownership of the project, the Lake Victoria Basin Sectoral Council of Ministers have established a Regional Policy Steering Committee-RPSC (Permanent Secretaries of responsible ministries) to provide strategic guidance of the project and promote political buy-in for the project. Additionally, project national coordinators have been appointed by their respective focal ministries in each of the partner states in consultation with Lake Victoria Basin Commission (LVBC). The national project coordinators are responsible for the implementation of on-the-ground intervention sites as well as ensuring that governments' maintain their commitments and considers the project as a support to their forestry and agriculture programmes within their respective countries.</t>
  </si>
  <si>
    <t>The project is supporting capacity building initiatives geared towards the development of institutional capacities thus putting in place appropriate institutional framework to effectively provide solutions to complex and multi-sectoral climate related problems. Additionally, the project is working with experts from specialized national and regional institutions that have adequate capacity to support implementation of project activities e.g. national meteorology directorates; focal ministries responsible for climate change, environment and water resources management; IGAD Climate Prediction and Application Centre (ICPAC); Famine Early Warning Systems Network (FEWSNET); and Regional Centre for Mapping of sources for Development (RCMRD) among others.</t>
  </si>
  <si>
    <t xml:space="preserve">Through the support of Lake Victoria Basin Commission (Executing Entity) and United Nations Environment Programme (UNEP), a research and technical forum has been established to support collaboration and exchange between local and international research institutes. This will ensure that capacity constraints of local institutions that limit the ability to undertake research and implementation of interventions are addressed.
Furthermore, a Chief Technical Advisor, Administration Finance, Project Manager and consultants have been hired to support timely delivery of project outputs.
</t>
  </si>
  <si>
    <t xml:space="preserve">The selection process of priority adaptation measures to be implemented has been done with cost-effectiveness being one of the core principles guiding the process. Measures have also been put in place to ensure that detailed information regarding cost-effectiveness of implemented adaptation measures is documented, widely disseminated and used to inform future adaptation initiatives in the Lake Victoria Basin. Moreover, adaptation interventions to be implemented have been designed to ensure steady flow of water of good quality at reasonable cost, thus encouraging payment by consumers.
</t>
  </si>
  <si>
    <t xml:space="preserve">During the inception phase, an extensive consultations and awareness campaigns have been done in order to inform stakeholders (especially local community) about the project and the benefits to be realized upon successful completion of the project. Measures have also been put in place to ensure community stakeholders are consulted through a bottom-up approach and integrated during the project’s implementation phases.
</t>
  </si>
  <si>
    <t>Stakeholder roles which are detailed clearly in the stakeholder involvement plan were discussed and agreed upon during the project's inception workshop that was held 28th June 2018. This has ensured that there is clarity on the roles and responsibilities of key stakeholders such as Lake Victoria Basin Commission (LVBC), United Nations Environment Programme (UNEP), National Executing Entities etc.</t>
  </si>
  <si>
    <t xml:space="preserve">The project is in the process of recruiting a Climate Change Modeling Expert to develop operational climate model that will downscale regional climate information to the national and local level to ensure availability of accurately and timely climate data and information. This will ensure that current climate and seasonal variability and/or hazards events are taken into account during planning of the Ecosystem-based Adaptation (EbA) and conservation agriculture interventions. Additionally, the project is also recruiting an Adaptation Expert technical guidance on adaptation activities such as: introduction of drought- and flood-resilient species; crop diversification; conservation agriculture; ecosystem-based adaptation among others.   </t>
  </si>
  <si>
    <t xml:space="preserve">Measures have been put in place to ensure community involvement and awareness raising is undertaken to avoid this risk once trees have been planted. This measures include use of local communities to manage planted trees. </t>
  </si>
  <si>
    <t>Plans are on course to establish and train community management structures such as village water committees in integrated water resources management and conflict resolutions. This will mitigate the risk of conflicts associated with competition for established water resources infrastructure.</t>
  </si>
  <si>
    <t>Critical Risks Affecting Progress (Not identified at project design)</t>
  </si>
  <si>
    <t xml:space="preserve">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 </t>
  </si>
  <si>
    <t xml:space="preserve">To fast-track the administrative process of putting in place Memorandum of Understanding between Lake Victoria Basin Commission and institutions responsible for the spearheading implementation of project activities in each partner state, consultative meetings were held that also tasked the national project coordinators to follow up with authorities responsible for approving and signing the MoUs in their respective countries. This contributed immensely to hasten the process of having in place the MoUs. </t>
  </si>
  <si>
    <t>Component 1:  Improving regional management of a transboundary water catchment</t>
  </si>
  <si>
    <t>A workshop was held and Terms of Reference to establish a platform were developed and approved by Steering Committee and Sectoral Council of Ministers.</t>
  </si>
  <si>
    <t>Sensitization workshops were held in Burundi, Kenya, Rwanda and Uganda for technical experts. In order to ensure political buy-in of the project, a sensitization forum was also conducted targeting decision makers e.g. Permanent Secretaries and Sectoral Council of Ministers responsible for Climate Change and Environment in Kenya, Rwanda, Burundi, Tanzania and Uganda.</t>
  </si>
  <si>
    <t xml:space="preserve">Undertake the preparation and dissemination of  communication materials </t>
  </si>
  <si>
    <t>Moderately Unsatisfactory (MU)</t>
  </si>
  <si>
    <t>Strengthen existing climate information dissemination mechanisms – including the Lake Victoria Basin Commission information hub – to develop an Lake Victoria Basin specific platform for climate information</t>
  </si>
  <si>
    <t>Workshop held and the lead institution selected to support the establishment of Lake Victoria Basin Commission climate change information hub</t>
  </si>
  <si>
    <t>Consultative meetings were held with IGAD Climate Prediction and Application Centre (ICPAC), Famine Early Warning Systems Network (FEWSNET), Regional Centre for Mapping of Resources for Development (RCMRD).  IGAD Climate Prediction and Application Centre (ICPAC) was selected to be the lead institution to support the establishment of a Climate change information hub to be hosted by Lake Victoria Basin Commission.</t>
  </si>
  <si>
    <t>Not done . The activity is supposed to be done with technical guidance of the Climate Change Communications consultant/expert whose recruitment process is currently ongoing.</t>
  </si>
  <si>
    <t xml:space="preserve">Identify project sites for each of the countries </t>
  </si>
  <si>
    <t>Documenting /lessons learned from past and current Lake Victoria Basin Commission programmes (LVWATSAN, LVEMP II, PREPARED Vulnerability Assessment)</t>
  </si>
  <si>
    <t>Terms of Reference developed and approved by Regional Policy Steering Committee and Sectoral Council of Ministers. The documentation of lessons learned from past and current Lake Victoria Basin Commission programmes will be spearheaded by the Chief Technical Advisor that has recently recruited.</t>
  </si>
  <si>
    <t xml:space="preserve">One national training workshop held for 100 community members  and staff in each country </t>
  </si>
  <si>
    <t xml:space="preserve">at least 4 small scale projects per country benefiting about 200 people both direct and indirect </t>
  </si>
  <si>
    <t xml:space="preserve">A total of 5 research institutions (one in each of the partner state) have been identified </t>
  </si>
  <si>
    <t>Terms of Reference developed and approved by Regional Policy Steering Committee and Sectoral Council of Ministers</t>
  </si>
  <si>
    <t>Terms of Reference were developed and approved by Regional Policy Steering Committee and Sectoral Council of Ministers</t>
  </si>
  <si>
    <t>Inception workshop held by April 2018</t>
  </si>
  <si>
    <t>Inception workshop was held in June 2018</t>
  </si>
  <si>
    <t xml:space="preserve">Project staff in place to manage the project </t>
  </si>
  <si>
    <t>Project staff recruitment concluded on 15th February 2019. However, due to administrative processes, the project staff did not assume office until June 2019.</t>
  </si>
  <si>
    <t>June 2018 to June 2019</t>
  </si>
  <si>
    <t>July, 2017</t>
  </si>
  <si>
    <t>The LVB is contained within the southern section of the Nile River Basin (NRB), between the Eastern and Western Rift Valleys. The LVB catchment area is ~195,000 km2 and contains Lake Victoria, the world’s second largest freshwater lake, which has a surface area of ~69,000 km2, a mean depth of ~40 m and contains ~2,750 km3 of water . Lake Victoria extends into three countries, namely Kenya, Tanzania and Uganda, while the LVB extends further to include Burundi and Rwanda</t>
  </si>
  <si>
    <t>Overall the project risk rating is Medium.  A number of the identified risks are within the control of the project team and can be mitigated against by timely and effective project management.  Other risks are beyond the control of the project and will require the project team to monitor and plan accordingly through adaptive management and by putting in place mitigating measures to reduce the potential consequences.  All risks will be regularly assessed and reported on at Regional Policy Steering Committee meetings and at Sectoral Council of Ministers meetings for guidance and direction.</t>
  </si>
  <si>
    <t>UNEP:S1-32AFB-00009 / SB-008892     AF ID: AFR/MIE/Water/2015/1</t>
  </si>
  <si>
    <t>Disagreement in recruitment processes between partner countries and executing agency leading to delays in hiring of project staff/consultants which negatively affects overall project implementation</t>
  </si>
  <si>
    <t xml:space="preserve">Discussion on delivery of timely and accurate climate information held with main regional stakeholders and TORs for a regional CC information platform developed </t>
  </si>
  <si>
    <t>Capacity building workshops held for National Coordination teams and policy makers at local and regional level</t>
  </si>
  <si>
    <t>Project awareness materials developed and disseminated at regional level</t>
  </si>
  <si>
    <t>The activity is scheduled for Q4 due to recruitment delays. To be carried out with technical guidance of the Climate Modeling consultant/expert whose recruitment process is currently ongoing.</t>
  </si>
  <si>
    <t>Lead institution selected to support the establishment of Lake Victoria Basin Commission climate change information hub</t>
  </si>
  <si>
    <t>Regional intervention site selection criteria was developed and approved by Regional Policy Steering Committee. The criteria was applied to identify and select 9 project sites across the five partner states where project interventions will be implemented.</t>
  </si>
  <si>
    <t xml:space="preserve">Terms of Reference developed and approved by Regional Policy Steering Committee and Sectoral Council of Ministers. The documentation of lessons learned from past and current Lake Victoria Basin Commission programmes will be spearheaded by the Chief Technical Advisor that was recently recruited. </t>
  </si>
  <si>
    <t>Piloted innovative information-sharing mechanisms developed and discussed with regional climate information bodies.</t>
  </si>
  <si>
    <t>Training for approximately 30 experts organized</t>
  </si>
  <si>
    <t xml:space="preserve">Essey Daniel </t>
  </si>
  <si>
    <t>The overall rating of the progress of project implementation is Moderately Satisfactory. The project was approved by the Adaption Fund Board in November 2017 and execution started in June 2018. Cooperation Agreement between East African Community (EAC) and United Nations Environment Programme on 20th February 2018. This paved the way for the approval of the project supplementary budget by the East African Legislative Assembly on 4th June 2018 to allow project related expenditures to be incurred. Other key milestones including completion of the inception phase (inception workshop held on 28th June 2018), planning of project interventions including work plan and budget as well as monitoring plan have been developed and operationalized. While there were long delays with the recruitment process due to EAC guidelines, a project coordination unit (Project Manager, Chief Technical Advisor and Admin &amp; Finance) has also been established. To date, National Coordination teams have successfully been established across all 5 countries and trained to enhance their capacity to execute climate change adaptation projects. Additionally, a Regional Policy Steering Committee composed of senior government officials has been established to provide technical and strategic guidance towards implementation of the project. As part of the inception phase, a site selection project intervention sites have been selected in the Lake Victoria Basin across the five partner states while Environment and Social Safeguards have been developed in line with UNEP requirements. Recruitment process of consultants that will spearhead implementation of various project activities has been initiated as well. Moreover, engagement and stakeholder sensitization forums have been taking place in order to achieve high level political support from senior government officials of partner states that will play a critical role during the implementation of the project. 
Whilst the inception phase has taken longer than planned it has allowed extensive consultations and consensus that have contributed to a strong sense of ownership and engagement of various stakeholders at regional, national and subnational levels.  While the inception phase has progressed well, some of the project activities have not been achieved due to lengthy administrative process of having in place Memorandum of Understanding between the executing entity (Lake Victoria Basin Commission) and National Focal Ministries of respective partner states to allow the transfer of funds to support implementation of project activities. Another major challenge has been the prolonged recruitment process that has resulted to delays in the establishment of a fully functional project coordination unit thereby affecting implementation of the project activities. 
To address the challenges, the Lake Victoria Basin Commission (executing agency) nominated its staff to provide project management support until the project coordination was in place. Another strategy that was used was proceeding with implementation of project activities that are to be done by the Lake Victoria Basin Commission and therefore not dependent on funds transfer to the National Focal Ministries through a Memorandum of Understanding. Moving forward, the project coordination unit will develop a strategy to address the time lag through fast tracking implementation of project activities.</t>
  </si>
  <si>
    <t>1)	The project had a delay of 7 months between approval by AF and the inception meeting. According to the East African Community (EAC) financial rules and regulations, before funds are used by any EAC institutions from any source it must be debated and adopted by Council of Ministers and approved by East African Community Legislative Assembly (EALA). The financial approval process for EAC financial year July 2017 to June 2018 ended in March 2017. By the time the project funds were being approved and released by Adaption Fund to UNEP, the EAC Financial year for 2017/2018 budget approval process had been completed. 
To fast track the start of the project implementation, LVBC requested authorization from the 37th council of Ministers (which adopted the project supplementary budget) to start spending project funds instead of waiting for EALA supplementary budget approval which was done in October 2018. This enabled the project inception workshop to be held on 27th and 28th June 2018 just after Council of Ministers meeting held on 8th May 2018.
2)	Recruitment process under the EAC including for project is a protracted process that involves TORs to be agreed by Lake Victoria basin (LVB) Sectoral Council of Ministers which meets twice a year followed by evaluation by special committee (ad hoc Commission) established with members from countries. This process resulted in over 6-month delay in setting up the PCU. Recognizing that the recruitment process takes about six months; UNEP and LVBC established an interim Project management team using existing LVBC staff to coordinate project implementation. The Environment and Natural Resources Officer was appointed as a project manager and a Finance Assistant also appointed to support the project. Through this interim project management team, the LVBC managed to establish a Regional Policy Steering Committee of the Project (RPSC). RPSC includes Permanent Secretaries from all the five partner states who make decisions on the project implementation instead of waiting for council of Ministers meetings which are held twice a year.</t>
  </si>
  <si>
    <t xml:space="preserve">Activities on the ground have not commenced yet. </t>
  </si>
  <si>
    <t>Personnel</t>
  </si>
  <si>
    <t xml:space="preserve">Monitoring </t>
  </si>
  <si>
    <t>Sub-Contracts-MoU</t>
  </si>
  <si>
    <t>Sub-Contracts-Commercial Purpose</t>
  </si>
  <si>
    <t>Regional Meetings</t>
  </si>
  <si>
    <t>Regional Research Workshops</t>
  </si>
  <si>
    <t>Financial information:  cumulative from project start to [30th June 2019]</t>
  </si>
  <si>
    <t xml:space="preserve">Unanticipated ESP risks will be monitored as countries report back on site selection and USPs. Next PPR will give details. </t>
  </si>
  <si>
    <t>Project activities have not commenced yet</t>
  </si>
  <si>
    <t>During the development of the full project proposal, both regional and national stakeholders were consulted to ensure that all relevant legal requirements were met. National Environment Management Authorities and Community Development Officers are involved as members of the extension teams to ensure compliance. The established Regional Policy Steering Committee (RPSC) of Permanent Secretaries, National Coordination and district coordination teams are responsible to ensure laws are followed.</t>
  </si>
  <si>
    <t>Vulnerable and marginalised groups  have sufficient access and benefits to project activities, particularly the water conservation practices, climate smart agricultural techniques and EbA interventions under Component 2.</t>
  </si>
  <si>
    <t>Vulnerable and marginalised groups  are involved in the selection of project beneficiaries and small scale projects; and have sufficient access and benefits to project activities, particularly the water conservation practices, climate smart agricultural techniques and EbA interventions under Component 2.</t>
  </si>
  <si>
    <t>Project has included Community Development Officers as key extension officers to ensure compliance.</t>
  </si>
  <si>
    <t xml:space="preserve">The Project has included a 50% proportionate gender consideration in all project interventions, with a specific focus on  the ground activities (Component 3 and 4). Therefore, the Project is designed to promote gender equity. The PCU and local government authorities at the Project intervention sites will need to ensure that these gender considerations are adhered to during project implementation. Fair and equitable selection of beneficiaries will be done for capacity building and training sessions. A list of all the participants will be maintained and gender ratio will be monitored by the PCU on a quarterly basis.
</t>
  </si>
  <si>
    <t xml:space="preserve">30% women and 70% men used to participate and benefits from other projects </t>
  </si>
  <si>
    <t>Project has developed a condition of involving 50% women in project activities, and beneficiaries. This condition help to create awareness that women are equally important as men</t>
  </si>
  <si>
    <t xml:space="preserve">Condition has helped to increase participation and involvement of women from government. In the invitation letter this condition is included. </t>
  </si>
  <si>
    <t xml:space="preserve">Number of indigenous communities identified action  taken </t>
  </si>
  <si>
    <t xml:space="preserve">No indigenous communities identified and reported </t>
  </si>
  <si>
    <t xml:space="preserve">ESMP was developed and presented to stakeholders during Inception workshop for inputs. Inputs from inception workshop was incorporated and submitted to Partner States for adoption and implementation  </t>
  </si>
  <si>
    <t>National Environment Councils/ Authorities are regulatory bodies and are involved in the project implementation. The established RPSC  and PMU at regional level; and national and Districts  Coordination teams are responsible for implementation and reporting of ESP</t>
  </si>
  <si>
    <t xml:space="preserve">Effective. An ESP was developed and presented to the Regional project coordination team for the Lake Victoria Basin </t>
  </si>
  <si>
    <t xml:space="preserve">ESP was developed for the LVB project that ESP for the ACC-LVB project includes the following components:
(a) Subproject activity;
(b) Potential adverse effects/impacts;
(c) Proposed mitigation measures;
(d) Institutional responsibility for mitigation (including enforcement and
coordination);
(e) Monitoring requirements;
(f) Responsibility for monitoring and supervision;
Implementation schedule; and
(g) Cost estimates.                                                                                                                                                                                            National institutions and staff for ESMP implementation are present.  The capacity of these institutions need to be improved to effectively implement the ESP as per agreed in the project document. Roles and responsibilities are adequately assigned to national, Districts and County institutions including established coordination teams. </t>
  </si>
  <si>
    <t>Project has not started field activities during the current reporting period</t>
  </si>
  <si>
    <t xml:space="preserve">Number of women received capacity  building at regional, National and Community levels </t>
  </si>
  <si>
    <t xml:space="preserve">3 regional TV  stations covered project implementation (climate change adaptation) </t>
  </si>
  <si>
    <t xml:space="preserve">1 established for regional and national climate institutions </t>
  </si>
  <si>
    <t>3 (One through International Environment day, two (2) UN and two (2)  universities)  exhibitions  showcased regionally identified climate change issues, vulnerable areas and communities; and  project intervention areas and expected activities and outcomes</t>
  </si>
  <si>
    <t>Type of Indicator (indicators towards Objectives, Outcomes, etc.…)</t>
  </si>
  <si>
    <t xml:space="preserve">1 meeting of regional climate and national situations held share experiences of data collection, analysis and dissemination </t>
  </si>
  <si>
    <t>Policy- and decision-makers in the five Partner States received project implementation status and provided directives.</t>
  </si>
  <si>
    <t>9 intervention sites have been identified using agreed regional criteria. Burundi selected Kirundo and Muyinga as intervention sites, Government of Kenya selected Busia and siaya as interventions sites, Government of Rwanda selected Kihere District within Akagera river basin and names of sites are Gahara and Musaza; Government of Tanzania selected Magu; and government of Uganda selected Masaka and Mubende as intervention sites.</t>
  </si>
  <si>
    <t xml:space="preserve">Yes. The project had to establish Project Regional Policy Steering Committee (RPSC is made of Permanent Secretaries) to provide decisions. The process to establish RPSC was concluded on 26th April 2018. The RPSC in it's first meeting directed Lake Victoria Basin Commission to Establish National Project technical Coordination team in all 5 Countries. The process to establish national project coordination teams was concluded in July 2018 and capacity was built on the same team to understand project in September 2018. Other delays were due to the procurement regulations. According to procurement rules and regulations of  East African Community, Terms of References (ToRs) have to be approved by Project Steering Committee (Meeting of Permanent Secretaries) and adopted by Sectoral Council of Ministers. The ToRs of Project Manager, Financial Assistant and Chief Technical advisor were approved by Project Steering Committee on  27th April 2018 and  approval of contracts award to Consultants on 24th May 2019. The LVBC and UNEP to reduce the impact of the delay established interim Project Unit with LVBC staff to manage the project. </t>
  </si>
  <si>
    <t>To improve results on the ground, the project established coordination team in each countries and build capacity on the same. The project also facilitated the countries to come up with strategies to project is successfully implemented. These strategies included: (a) regional criteria for site selection were developed and agreed with all countries (b) Memorandum of Understanding which stipulate how project will be implemented Between Lake Victoria Basin Commission and Countries were developed and signed before disbursing project funds (c) ToRs for Adaption, Watershed, Modeling and Communication consultants were developed and approved to ensure good quality consultants to support project activities (d) In each project site team of extension officers were identified to support project implementation. Capacity building will be provided by aforesaid Consultants; and (e) to compensate the time lost, now component three and four are implemented together.</t>
  </si>
  <si>
    <t xml:space="preserve">Since activities on ground have just started, project decided to included gender specialist (Community Development Officer) in the extension team who is responsible to follow the agreed criteria to select project beneficiaries. </t>
  </si>
  <si>
    <t>List outputs and corresponding amount spent for the current reporting period</t>
  </si>
  <si>
    <t xml:space="preserve">Lake Victoria Basin Commission (Executing Entity) in consultation with United Nations Environment Programme (Implementing Entity) established an interim project team composed of Lake Victoria Basin Commission staff to spearhead the inception phase of the project until when the project team was in place. Furthermore, the issue of bureaucratic recruitment process that resulted to delays in hiring of project staff/consultants was presented to the East Africa Community Sectoral Council of Ministers in May 2019 who approved that in order to avoid delays project staff be employed as consultants after a competitive process adhering to UNEP and AF recruitment guidelines </t>
  </si>
  <si>
    <t>Work in progress. Project has established district/ extension officers to be trained.  Training will be facilitated with technical support of Climate Change Adaptation consultant/expert whose recruitment process is currently ongoing.</t>
  </si>
  <si>
    <t>Work in progress. Project with district teams/ extension officers are identifying existing adaption initiatives with aim of identifying best practices. Climate change adaptation technologies demonstration at selected project intervention sites will be facilitated by  Climate Change Adaptation consultant/expert whose recruitment process is currently ongoing.</t>
  </si>
  <si>
    <t>Work in progress. This activity will be spearheaded by the Chief Technical Advisor whose recruitment was finalized in June 2019.</t>
  </si>
  <si>
    <t xml:space="preserve">at least 20 staff (of which at least 50% are women) trained on climate change </t>
  </si>
  <si>
    <t xml:space="preserve">Output 1.1: Strengthened institutional coordination mechanism to sustain a climate resilient approach to transboundary water catchment management. </t>
  </si>
  <si>
    <t>1.1.2. To support 2 meetings of the CCTWG to plan and implement climate-resilient approaches to transboundary water catchment management.</t>
  </si>
  <si>
    <t>1.1.3. To undertake regional capacity building exercises in water catchment management in the context of climate change in organisations such as inter alia: i) LVBC; ii) CCTWG; iii) LVBC project Unit; and iv) ICPAC, FEWSNET, RCMRD and DHI</t>
  </si>
  <si>
    <t>Output 1.2. Training provided to government ministries and agencies, civil society and the private sector to address climate change related challenges in transboundary water catchment management</t>
  </si>
  <si>
    <t>1.2.2.  Provide training on climate change, climate change adaptation and water management at the regional level to national government representatives from the climate change, environment, and water and local government sectors in each of the five Partner States.</t>
  </si>
  <si>
    <t>1.2.3.  Provide training on climate change, climate change adaptation and water management at national workshops which will include 50 civil society, non-governmental organisation (NGOs) and the private sector.</t>
  </si>
  <si>
    <t>Output 2.1. Tailored climate information packages to guide both operational and long term strategic planning</t>
  </si>
  <si>
    <t>2.1.1. To train 25 representatives from the national meteorological agencies in each of the five Partner States on downscaling regional climate information on the national level.</t>
  </si>
  <si>
    <t>2.1.2. To develop 10 national tailored climate information packages for: i) policy and decision-makers; and ii) local communities.</t>
  </si>
  <si>
    <t>Output 2.2. Climate information dissemination mechanism strengthened to deliver climate information to national policymakers, LVBC technical officers and local communities.</t>
  </si>
  <si>
    <t>2.2.1. To identify 2 cost-effective means of strengthening existing climate information dissemination mechanisms, including ICPAC, FEWSNET, RCMRD and DHI.</t>
  </si>
  <si>
    <t>2.2.2. To strengthen existing climate information dissemination mechanisms including the LVBC information hub to develop an LVB specific platform for climate information.</t>
  </si>
  <si>
    <t>2.2.3. To deliver climate information for long term strategic planning to policy and decision makers in regional organisations, as well as technical staff in national ministries, within the LVB.</t>
  </si>
  <si>
    <t>2.2.4. To pilot innovative information-sharing mechanisms such as the provision of climate information through mobile networks to deliver climate information to communities in a locally relevant and accessible format.</t>
  </si>
  <si>
    <t>3.1.1. To apply findings/lessons learned from past and current LVBC programmes – Lake Victoria Region Water and Sanitation Initiative II (LVWATSAN), Lake Victoria Environmental Management Programme Phase II (LVEMP II) and the PREPARED Vulnerability Assessment (VIA) – to identify potential project intervention sites</t>
  </si>
  <si>
    <t>Output 3.1. Project intervention sites and appropriate adaptation technologies identified</t>
  </si>
  <si>
    <t>Output 3.2. Extension officers and local communities trained on climate change adaptation technologies including water conservation practices, climate-smart agricultural techniques and EbA activities.</t>
  </si>
  <si>
    <t>3.2.1. To train 50 extension officers and 250 local community members at selected intervention sites on climate change adaptation technologies, including water conservation practices, climate-smart agricultural techniques and EbA activities.</t>
  </si>
  <si>
    <t>3.2.2. Establish demonstration sites to 250 households for climate change adaptation technologies at selected intervention sites</t>
  </si>
  <si>
    <t>3.2.3. Organise 5 information exchange visits where people from communities surrounding the project intervention sites are exposed to the climate change adaptation technologies</t>
  </si>
  <si>
    <t>Output 3.3. Climate change adaptation technologies demonstrated at selected project intervention sites</t>
  </si>
  <si>
    <t>3.3.1 to 3.3.5. Implement climate change adaptation technologies including water conservation practices, climate-smart agricultural techniques and EbA at the selected intervention sites in Burundi, Kenya, Rwanda, Tanzania and Uganda.</t>
  </si>
  <si>
    <t>Output 4.1. Small scale projects funded to promote innovative approaches to climate change adaptation.</t>
  </si>
  <si>
    <t>4.1.1. To host workshops with communities at intervention sites selected in Component 3 to identify specific climate change impacts and appropriate community-based adaptation interventions.</t>
  </si>
  <si>
    <t>4.1.2. To provide training to 1000 local communities or relevant local-level government sectors or NGOs on how to develop a project proposal and the necessary financial, administrative and monitoring procedures for a small-scale project.</t>
  </si>
  <si>
    <t>4.1.3.To review project proposals and select alt least 20 successful project proponents.</t>
  </si>
  <si>
    <t xml:space="preserve">4.1.4 to 4.1.8. Provide small grants to project proponents to implement small-scale, community-based adaptation projects in Burundi, Kenya, Rwanda, Tanzania and Uganda. </t>
  </si>
  <si>
    <t>4.1.9. To undertake monitoring and evaluation of small scale projects to provide information for Outcome 5.</t>
  </si>
  <si>
    <t>Output 5.1.A forum established to promote the collaboration of research initiatives across the Lake Victoria Basin, with a focus on adaptation to climate change.</t>
  </si>
  <si>
    <t>5.1.1.To hold regional workshops with researchers and technical experts to establish platform on climate change adaptation and water catchment management</t>
  </si>
  <si>
    <t>5.1.3.To promote knowledge sharing though the Global Adaptation Network (GAN), Africa Adaptation Knowledge Network (AAKNet) and Africa Adaptation Initiative.</t>
  </si>
  <si>
    <t>Output 5.2. Awareness raising campaign to share lessons learned with stakeholders, ranging from policy- and decision-makers to vulnerable communities in the Lake Victoria Basin.</t>
  </si>
  <si>
    <t>5.2.1. To develop a detailed communications strategy building on the communication and outreach strategy prepared by the CCTWG to share lessons learned from the proposed project with relevant national and regional stakeholders through appropriate media.</t>
  </si>
  <si>
    <t>5.2.3. To undertake awareness raising campaigns for vulnerable communities to share lessons on water management and climate change adaptation.</t>
  </si>
  <si>
    <t>5.2.4.To distribute awareness raising materials translated into local languages where proper – to policy- and decision-makers in national ministries and regional organisations to raise awareness on transboundary water management in the context of climate change and lessons learned from adaptation interventions demonstrated through Component 3 and 4.</t>
  </si>
  <si>
    <t>https://www.unenvironment.org/explore-topics/climate-change/what-we-do/climate-adaptation/ecosystem-based-adaptation/ecosystem-7</t>
  </si>
  <si>
    <t xml:space="preserve">Project has just started on the ground and monitoring  is going on. Next PPR will provide details on the same. </t>
  </si>
  <si>
    <t xml:space="preserve">During project development involuntary resettlement  was addressed and included in selection criteria. Project intervention site selection included item of identifying involuntary resettlement </t>
  </si>
  <si>
    <t xml:space="preserve">Women participation increased from 20% to 30% following discussions with countries regarding poor gender balance in trainings and workshops. Overall rating: Poor                                                                                                                                     </t>
  </si>
  <si>
    <t xml:space="preserve">Partner countries have lower ratio of women employed in offices and units relevant to the project which in turn affect the GP compliance in project deliverables. Project has ensured TORs and invitation letters include gender component and gender considerations and provide opportunities and ensure Community Development Officers give women equal opportunities and enable participation of women in decision making processes in intervention areas.  </t>
  </si>
  <si>
    <t xml:space="preserve">3 out of 5 National Project Coordinators nominated by the project are women (60%).  However, more effort required to ensure  equitable representation among national experts in partner countries is achieved through continuous discussions with governments as well as assistance in drafting gender responsive TORs. </t>
  </si>
  <si>
    <t xml:space="preserve">The proposed project has included proportionate gender consideration on all project interventions, with a specific focus on on-the-ground activities (Component 3 and 4). Provisions for equitable selection of beneficiaries have been included for all capacity building and training activities and gender ratio will be monitored by quarterly basis. The PCU and local government authorities at the proposed project intervention sites will be monitored to ensure that these gender considerations are adhered to during project implementation.
</t>
  </si>
  <si>
    <t xml:space="preserve">UNEP has a comprehensive Policy and Strategy on Gender Equality and the Environment which sets in place the use of a gender marker. Essentially the gender marker serves as a monitoring tool that ensures that at the point of project development and implementation  gender perspectives are integrated at all stages including the budget. The gender  marker has a four point scale against which the project is assessed. Each project is required to meet a rating of 2a which means that gender is fully mainstreamed and the project will make a significant contribution to meeting gender equality. Should a project not meet the 2a rating, the project officer is required to revise the project and ensure gender perspectives are fully mainstreamed and thereafter resubmit the project for project review. </t>
  </si>
  <si>
    <t>Establish Regional CC information platform  ( NGOs, Governments, RMCMD, ICPAC, UNEP, LVBC, CCTWG, FEWSNET,, IUCN, WWF, DHI, NBI)</t>
  </si>
  <si>
    <t>Project awareness materials were developed and disseminated at the United Nations Environment exhibition held in Dar Es Salaam, Tanzania; and at the 2018 National World Environment day celebration that was held in Kisumu, Kenya. During the same period, decision makers including East African Legislation Assembly members were sensitized about the Adapting to Climate Change in Lake Victoria Basin project.</t>
  </si>
  <si>
    <t>Moderately satisfactory (MS)</t>
  </si>
  <si>
    <t>Work in progress. Project has identified experts to be trained. The activity will be  facilitated with technical guidance of the Water Catchment Management consultant/expert whose recruitment process is currently ongoing.</t>
  </si>
  <si>
    <t xml:space="preserve">Workshop held with climate change institutions to consider and identify appropriate  climate information dissemination mechanisms </t>
  </si>
  <si>
    <t>Workshop was held with climate change institutions (IGAD Climate Prediction and Application Centre (ICPAC), Famine Early Warning Systems Network (FEWSNET), Regional Centre for Mapping of Resources for Development (RCMRD)) and national meteorology directorate during which appropriate climate information dissemination mechanisms were identified.</t>
  </si>
  <si>
    <t>regional intervention site selection criteria developed, approved by Regional Policy Steering Committee and at least 5 project sites identified (one for each of the country)</t>
  </si>
  <si>
    <t>Work in progress. Regional training on how to facilitate project proposals has been scheduled by September and training at community level will be starting by October 2019. This activity has been delayed due to the 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t>
  </si>
  <si>
    <t>Identified research institutions in each of the Partner States</t>
  </si>
  <si>
    <t xml:space="preserve">Work in progress. Intervention sites where interventions will be implemented  have been validated. This activity has been delayed due to the 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 Identification of communities will be done by September 2019. </t>
  </si>
  <si>
    <t xml:space="preserve">Four in-country capacity building  workshops/trainings held for National coordination teams in partner countries. Additional workshops held with regional policy steering committee </t>
  </si>
  <si>
    <t>Communication materials for the project were developed and dispersed in various national, regional and global events including 2019 United Nations Environment Assembly,  United Nations Environment exhibition held in Dar Es Salaam, Tanzania,  2018 National World Environment day celebration that was held in Kisumu, Kenya as well as COP24. During the same period, decision makers including East African Legislation Assembly members were sensitized about the Adapting to Climate Change in Lake Victoria Basin project.</t>
  </si>
  <si>
    <t xml:space="preserve">Workshop held with climate change institutions to consider and identify appropriate climate information dissemination mechanisms </t>
  </si>
  <si>
    <t>Deliver climate information for long term strategic planning to policy and decision makers in regional organizations as well as technical staff in national ministries within the Lake Victoria Basin</t>
  </si>
  <si>
    <t xml:space="preserve">Options for innovative information sharing mechanisms were proposed and discussed climate change institutions in the region. The activity will be executed with the assistance of the  Climate Change Communications consultant/expert whose recruitment process is currently ongoing. </t>
  </si>
  <si>
    <t>Intervention site selection criteria developed, approved by Regional Policy Steering Committee and latest 5 project sites identified (one for each of the country)</t>
  </si>
  <si>
    <t>Terms of Reference developed and approved by Regional Policy Steering Committee and Sectoral Council of Ministers. Hire a consultant to document lesson learnt from the past and current LVBC projects and programme. Conduct a stock take of adaptation interventions detailed in existing national strategies and action plans, recommendations from other regional projects and findings of scientific research in the Lake Victoria Basin to identify appropriate adaptation technologies to be implemented regionally</t>
  </si>
  <si>
    <t xml:space="preserve"> Identify communities/ Community based organizations/ NGOs to small scale projects on climate change interventions </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</si>
  <si>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</si>
  <si>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Organize a stakeholders workshop of sensitization for ( Policy makers, catchment and Climate Change technical experts)</t>
  </si>
  <si>
    <t xml:space="preserve">Sensitization workshop  held </t>
  </si>
  <si>
    <t xml:space="preserve">Undertake Climate Change Technical Working Group meeting to finalize and validate the Stakeholders engagement strategy </t>
  </si>
  <si>
    <t>Draft stakeholders engagement strategy has been prepared and will be presented to CCTWG.  Second meeting has been organized  and will be facilitated by incoming CTA.</t>
  </si>
  <si>
    <t xml:space="preserve"> Undertake regional capacity building exercises in water catchment management in the context of climate change in organizations such as inter alia: i) LVBC; ii) CCTWG; iii) EAC Climate Change Unit; and iv) Lake Victoria Region Local Authority Cooperation</t>
  </si>
  <si>
    <t>Organize the meeting/ workshop for the Regional CC Institutions network (ICPAC, FEWSNET, DHI, RCMRD) to develop tailored climate information packages for: i) policy- and decision makers; and ii) local communities</t>
  </si>
  <si>
    <t xml:space="preserve">Work in progress . Project has agreed with IGAD Climate Prediction and Application Centre (ICPAC), Famine Early Warning Systems Network (FEWSNET),  Regional Centre for Mapping of Resources for Development (RCMRD) to conduct training at ICPAC training Centre. These institutions agreed to provide the Climate Modelling expert among other required expert. Training is scheduled in September 2019 and LVBC is finalizing the development and signing of long-term collaboration with these institutions . </t>
  </si>
  <si>
    <t>Training packages developed and training held for  representatives from the national meteorological agencies in each of the five Partner States on downscaling regional climate information to the national level</t>
  </si>
  <si>
    <t>Project staff recruitment concluded on 15th February 2019. However, due to delay in administrative processes, the project staff did not assume office until June 2019.</t>
  </si>
  <si>
    <t>Recruitment of Water Catchment Management consultant/expert was not finalized due to delays in recruitment of project CTA and project manager. Recruitment process currently ongoing and activity scheduled to start in Q4.</t>
  </si>
  <si>
    <t>Work in progress.  Project has established district/ extension officers to be trained.  Training will be facilitated with technical support of Climate Change Adaptation consultant/expert whose recruitment process is currently ongoing</t>
  </si>
  <si>
    <t>Activity was delayed due to lengthy administrative process of Signing of MOU with partner countries. Regional training scheduled for Q4.</t>
  </si>
  <si>
    <t xml:space="preserve">2.1. Outcome Indicator </t>
  </si>
  <si>
    <t>3.1. Outcome indicator</t>
  </si>
  <si>
    <t>3.2. Outcome indicator</t>
  </si>
  <si>
    <t>4.1. Outcome Indicator</t>
  </si>
  <si>
    <t>5.1.Outcome Indicator</t>
  </si>
  <si>
    <t xml:space="preserve">1.1. Outcome Indicator </t>
  </si>
  <si>
    <t>1.1.1. Output indicator</t>
  </si>
  <si>
    <t>1.2.2. Output indicator</t>
  </si>
  <si>
    <t>2.1.1. Output indicator</t>
  </si>
  <si>
    <t>2.2.1. Output indicator</t>
  </si>
  <si>
    <t>3.1.1. Output indicator</t>
  </si>
  <si>
    <t>3.3.1. Output indicator</t>
  </si>
  <si>
    <t>3.2.1. Output indicator</t>
  </si>
  <si>
    <t>3.3.2. Output indicator</t>
  </si>
  <si>
    <t>3.3.3. Output indicator</t>
  </si>
  <si>
    <t>4.1.1. Output indicator</t>
  </si>
  <si>
    <t>5.1.1. Output indicator</t>
  </si>
  <si>
    <t>5.2.1. Output indicator</t>
  </si>
  <si>
    <t>Activity 1.1.1. Establish Regional CC information platform  ( NGOs, Governments, RMCMD, ICPAC, UNEP, LVBC, CCTWG, FEWSNET,, IUCN, WWF, DHI, NBI)</t>
  </si>
  <si>
    <t>Activity 2.1.2. Organize a stakeholders workshop of sensitization for ( Policy makers, catchment and Climate Change technical experts)</t>
  </si>
  <si>
    <t>Activity 2.1.1. Train representatives from the national meteorological agencies in each of the five Partner States on downscaling regional climate information to the national level</t>
  </si>
  <si>
    <t xml:space="preserve">Activity 1.2.1. Undertake the preparation and dissemination of  communication materials </t>
  </si>
  <si>
    <t>Activity 1.1.3.  Undertake regional capacity building exercises in water catchment management in the context of climate change in organizations such as inter alia: i) LVBC; ii) CCTWG; iii) EAC Climate Change Unit; and iv) Lake Victoria Region Local Authority Cooperation</t>
  </si>
  <si>
    <t xml:space="preserve">Activity 1.1.2. Undertake Climate Change Technical Working Group meeting to finalize and validate the Stakeholders engagement strategy </t>
  </si>
  <si>
    <t>Activity 2.2.2. Strengthen existing climate information dissemination mechanisms – including the Lake Victoria Basin Commission information hub – to develop an Lake Victoria Basin specific platform for climate information</t>
  </si>
  <si>
    <t>Activity 2.2.3. Deliver climate information for long term strategic planning to policy and decision makers in regional organizations as well as technical staff in national ministries within the Lake Victoria Basin</t>
  </si>
  <si>
    <t>Activity 2.2.4. Pilot innovative information-sharing mechanisms – such as the provision of climate information through mobile networks –  to deliver climate information to communities in a locally relevant and accessible format</t>
  </si>
  <si>
    <t>Activity 3.1.1. Documenting /lessons learned from past and current Lake Victoria Basin Commission programmes (LVWATSAN, LVEMP II, PREPARED Vulnerability Assessment)</t>
  </si>
  <si>
    <t>Activity 3.2.1.Extension officers , District Teams and local communities trained on climate change adaptation technologies including water conservation practices, climate-smart agricultural techniques and EbA activities</t>
  </si>
  <si>
    <t>Activity 3.2.2.Climate change adaptation technologies demonstrated at selected project intervention sites</t>
  </si>
  <si>
    <t xml:space="preserve">Activity 4.1.1.  Identify communities/ Community based organizations/ NGOs to small scale projects on climate change interventions </t>
  </si>
  <si>
    <t xml:space="preserve"> Activity 4.1.2.  Provide training to local communities or relevant local-level government or NGOs on how to develop a project proposal and the necessary financial, administrative and monitoring procedures for a small-scale project</t>
  </si>
  <si>
    <t>Activity 4.1.3.Review project proposals and select successful project proponents</t>
  </si>
  <si>
    <t xml:space="preserve">Activity 5.1.1. Identify one Research Institution in each of the Partner states </t>
  </si>
  <si>
    <t xml:space="preserve"> Activity 5.1.2 Establish a forum of researchers and technical experts working on climate change adaptation to coordinate climate change research initiatives across the LVB</t>
  </si>
  <si>
    <t>4 capacity building workshops were held  for the established project National Coordination team in Burundi, Kenya, Rwanda and Uganda for climate, agriculture, water, community development technical experts (38 participants (12 women and 16men) to understand project management; and delivery of climate information to local communities at selected project intervention sites.</t>
  </si>
  <si>
    <t>A workshop was held in Nairobi on 1-2 October., 2018 and was attended by national meteorology Directors from partner states,  IGAD  ICPAC, FEWSNET, RCMRD, UNEPDHI, IUCN and WWF. Terms of Reference to establish a platform were developed and approved by Steering Committee and Sectoral Council of Ministers and draft ToR to develop training packages on water conservation practices, climate smart agricultural techniques and EbA activities developed</t>
  </si>
  <si>
    <t xml:space="preserve">LVBC organized a workshop 1-2 October in Nairobi-Kenya, for the Regional Climate Change Institutions network (ICPAC, FEWSNET, DHI, RCMRD) during which ToR to develop tailored climate information packages for: i) policy- and decision makers; and ii) local communities were developed. Strategies on downscaling regional information  to tailored packages for national and community level were developed and  agreed. </t>
  </si>
  <si>
    <t>Workshop organized and ToR to develop tailored climate information packages developed in consultation with regional climate change institutions, Meteorology  and regional climate information networks</t>
  </si>
  <si>
    <t xml:space="preserve">The project implementation experienced a number delays in it’s first year. A number of key milestones have been achieved, including completion of inception phase, development of project site selection criteria, development of ToR for developing climate information training packages and recruitment of the PCU. However, there were challenges that resulted in delays at inception stage and implementation including:
i.	Funds used by any EAC institutions from any source must be debated and adopted by Council of Ministers and approved by East African Community Legislative Assembly. Since the financial approval process for EAC financial year is July 2017 to June 2018 by the time the project funds were being approved and released by Adaption Fund to UNEP, the EAC Financial year for 2017/2018 budget approval process had been completed. 
ii.	The recruitment process under the EAC including for project is a protracted process that involves TORs to be agreed by Lake Victoria basin (LVB) Sectoral Council of Ministers which meets twice a year followed by evaluation by special committee (ad hoc Commission) established with members from countries. This process resulted in over 6-month delay in setting up the PCU
iii.	Funds transfer from LVBC to project countries also took significant time. During inception meeting it was agreed to develop and sign a Memorandum of Understanding (MoU) between LVBC and the project countries before sending funds. Council of ministers to agree on the directive as well as signing process took 3 months delaying the start of activities in countries. 
The above challenges were mitigated by
i. Fast tracking the start of the project implementation, LVBC requested authorization from the 37th council of Ministers (which adopted the project supplementary budget) to start spending project funds instead of waiting for EALA supplementary budget approval
ii.	Recognizing that the recruitment process delays UNEP and LVBC established an interim Project management team using existing LVBC staff to coordinate project implementation. The Environment and Natural Resources Officer was appointed as a project manager and a Finance Assistant also appointed to support the project. Through this interim project management team, the LVBC managed to establish a Regional Policy Steering Committee of the Project (RPSC) consisting Permanent Secretaries from all the five partner states instead of waiting for council of Ministers meetings which are held twice a year. Through this RPSC the project managed to develop and get approval of ToRs for recruiting the Project management team and the recruitment process is currently on-going. Furthermore, through RPSC LVBC managed to establish National Coordinators and National Project Coordination teams in each country which selected implementation sites using regional approved sites selection criteria. The interim Project team also developed and facilitated signing of Memorandum of Understanding between LVBC and countries in May 2019.  A meeting between the National Coordinators, the PCU and the UNEP was organized to strategize on ways to FastTrack implementation of project activities to make up for the delays in the first year.
Considering the above progress, challenges and solutions implemented to address bottlenecks and delays I rate the project Marginally Satisfactory  </t>
  </si>
  <si>
    <t>Discussion on development of tailored climate information packages held with regional stakeholders and draft ToR for developing packages  developed and agreed</t>
  </si>
  <si>
    <t xml:space="preserve">2.1.2. Output Indicator </t>
  </si>
  <si>
    <t xml:space="preserve">3.1.2. Conduct Climate risks assessment/stock take of adaptation interventions detailed in existing national strategies and action plans, recommendations from other regional projects and findings of scientific research in the LVB to identify appropriate adaptation technologies to be implemented regionally. </t>
  </si>
  <si>
    <t xml:space="preserve">Transparent regional criteria developed and used to select intervention sites and beneficiaries. Second criteria for evaluation of baseline data and monitoring of the progress developed </t>
  </si>
  <si>
    <t xml:space="preserve">The safeguard risks were identified during the project development phase and an ESMP developed.  UNEP will manage and monitor and report on the ESMP and adapt/adjust the ESMP if and when needed. An ESP was developed and presented to the Regional project coordination team. United Nations Environment Programme (UNEP) held meeting with Executing Entity (LVBC) and Partner States (Burundi, Kenya, Rwanda, Tanzania and Uganda). One of agenda of the meeting was ESP safeguard measures. In the meeting UNEP, LVBC and Partner States agreed and put mechanisms to implement required ESP safeguard measures. The mechanisms includes (a) Project Management Unity has obligation to ensure ESP safeguard measures are implemented as per signed project document and revised ESP and reported (b) Project has established National Coordination teams with Coordinators. The teams include relevant project sectors such as  Agriculture, Livestock, Forestry, climate/ Meteorology, Water, Environmental Management Authorities/ agencies; and particularly Community development officers whose mandate is to ensure ESP safeguard measures are implemented and adjusted accordingly and reported to project management (c) Project has established districts/county project coordination teams with the same structure in (b) and play the same role (d) UNEP has issued guidelines that for all activity LVBC has to ensure ESP measures are coordinated and reported to RPSC and Council of Ministers for actions. In the meeting it was agreed to identify issues which were not included in the  ESP to ensure they are captured and addressed. </t>
  </si>
  <si>
    <t xml:space="preserve">Policy- and decision-makers in the five Partner States receive regional forecasts from ICPAD, FEWSNET and RCMRD).
Project has established a framework at national and community level for the execution of activities in each category and ensure women and men have equitable access.
</t>
  </si>
  <si>
    <t>UN Environment’s Climate Change Adaptation Unit (CCAU) organized a four-day training workshop (8 to 11 October 2018) for 16 national project managers who are implementing Global Environment Fund (GEF), Adaptation Fund (AF) and Green Climate Fund (GCF) funded adaptation projects.  The training had two main objectives: strengthen capacities in climate change adaptation and project management best practices. The training included on how to integrate gender across adaptation approaches and tools with emphasis on  gender analysis, gender mainstreaming, equity, equality and some of the pitfalls to understanding gender at the local level. Resource materials including UNEP gender toolkit were shared with all training participants. Project manager for the LVB project participated throughout  the training and presented his personal gender action plan in relation to his project portfolio.</t>
  </si>
  <si>
    <t>Project has not started implementation on the ground but noted that during the capacity building workshops for government staff and other institutions, women participation was lower than the 50% required and stood at 20%. Main reason given by partners and stakeholders is the low number of women in the government institutions in the partner countries with some offices notifying that they did not have any women present in the relevant units. However Project has emphasised and discussed with partner countries to ensure the number of participation of women is increased.  Subsequent workshops including discussions on how regional and national climate institutions can work together to ensure accurate and timely delivery of climate information women participation increased from 20 to 30%. Further discussions will be held with partner countries to ensure that gender parity target is achieved</t>
  </si>
  <si>
    <t>Lake Victoria Basin Commission organized a workshop for the Regional Climate Change Institutions network (ICPAC, FEWSNET, DHI, RCMRD), National meteorology institutions and regional climate information network  during which ToR to develop tailored climate information packages for: i) policy- and decision makers; and ii) local communities were developed.</t>
  </si>
  <si>
    <t>Regional intervention site selection criteria was developed and approved by Regional Policy Steering Committee. The criteria was applied to identify and select 9 project sites across the five Partner States where project interventions will be implemented. Partner States using national coordination team  have validated 7 sites. Validation of remaining two sites is ongoing.</t>
  </si>
  <si>
    <t xml:space="preserve">Activity 5.2.1. Inception workshop </t>
  </si>
  <si>
    <t>Please Provide the Name and Contact information of person(s) responsible for completing the Rating section</t>
  </si>
  <si>
    <t>Activity was not completed due to CTA recruitment delay. CTA is currently onboard and activity scheduled scheduled for completion in Q4</t>
  </si>
  <si>
    <t>Work in progress. This activity has been delayed due to the lengthy administrative process of formalizing partnership (development and signing of Memorandum of Understanding) between Lake Victoria basin Commission (Executing Entity) and Focal Ministries responsible for spearheading the implementation of project activities in respective partner states. Activity to be implemented in Q4</t>
  </si>
  <si>
    <t>Please Provide the Name and Contact information of person(s) responsible for complete ling the Rating section</t>
  </si>
  <si>
    <t>This project was used to disseminate the identified climate threat and hazard information generated  by PREPARED project to decision makers 14 (6 women and 8 men) Permanent Secretaries and 7 (3 women and 4 men) Sectoral Council of Ministers</t>
  </si>
  <si>
    <t xml:space="preserve">Stock take of climate risk information in the region conducted to inform adaptation measures
</t>
  </si>
  <si>
    <t>Project is preparing ToR to undertake stock take</t>
  </si>
  <si>
    <t>Climate risks information stock take will be conducted in Q4</t>
  </si>
  <si>
    <t>Adaptation measures in all 9 intervention sites are selected based on climate risk assessment stock take</t>
  </si>
  <si>
    <t>Project has agreed with IGAD Climate Prediction and Application Centre (ICPAC), Famine Early Warning Systems Network (FEWSNET),  Regional Centre for Mapping of Resources for Development (RCMRD) to conduct training at ICPAC training Centre. Training will be in August 2019</t>
  </si>
  <si>
    <t>Project has identified and validated intervention sites. Actual activities has not started due to the delay of approved ToR for procurement of Adaption expert. It will start by October 2019</t>
  </si>
  <si>
    <t xml:space="preserve">Project has established district/ extension officers to be trained as trainers of communities.  Training will start after extension team training done by ICPAC, FEWSNET and SERVIR at national level. </t>
  </si>
  <si>
    <t xml:space="preserve"> Regional training on how to facilitate, approve project proposals for funding has been scheduled by September and training at community level will be starting by October 2019. Funds have been transferred to Countries to implement this activity. </t>
  </si>
  <si>
    <t xml:space="preserve">Regional training on how to facilitate project proposals has been scheduled by September and training at community level will be starting by October 2019. Funds have been transferred to Countries to implement this activity. </t>
  </si>
  <si>
    <t xml:space="preserve">Regional training on how to facilitate, approve project proposals for funding has been scheduled by September and training at community level will be starting by October 2019. Funds have been transferred to Countries to implement this activity. </t>
  </si>
  <si>
    <t xml:space="preserve">Regional training on how to facilitate, approve project proposals for funding has been scheduled by September and training at community level will be starting by October 2019. Funds will be transferred to Countries to implement this activity by December 2019. </t>
  </si>
  <si>
    <t>1. Monitoring and Evaluation Framework for the ACC-LVB Project; 
2. Environmental and Social management Plan (ESMP) for the regional adapting to climate change in Lake Victoria Basin project; 
3. Revised work plan and budget; 
4. Inception workshop report; 
5. National Coordination team capacity building reports; 
6. Regional criterial to guide the selection of intervention site; 
7. Reports of 1st and 2nd Regional Policy Steering Committee (RPSC); 
8. Report of workshop held for regional and national institutions which provide climate information to regional and national policymakers, technical officers and local communities; 
9. Terms of Reference for Project Manager, Financial Assistant and Chief Technical advisor to undertake the coordination of the daily project activities; 
10. Terms of Reference for Ecosystem based Adaptation, Climate modeling, Water Catchment Management, baseline data collection and communication consultancies.
11. Expenditure Reports for Q1 and Q2</t>
  </si>
  <si>
    <t>Output 3.1. Project intervention sites and appropriate adaptation technologies identified.</t>
  </si>
  <si>
    <t xml:space="preserve">Output 2.1. Tailored climate information packages to guide both operational and long term strategic planning. </t>
  </si>
  <si>
    <t>Output 5.2. Awareness-raising campaign to share lessons learned with stakeholders, ranging from policy  and decision makers to vulnerable communities in the Lake Victoria Basin.</t>
  </si>
  <si>
    <t>6. Project/Programme Execution cost (9.5%)</t>
  </si>
  <si>
    <t>Output 5.1. A forum established to promote the collaboration of research initiatives across the Lake Victoria Basin, with a focus on adaptation to climate change.</t>
  </si>
  <si>
    <t xml:space="preserve">OUTPUTS </t>
  </si>
  <si>
    <t>Project steering committee meetings</t>
  </si>
  <si>
    <t xml:space="preserve">The co-financing of this project is on the salaries of the  5 National Coordinators; 5 Project Accountants; and to 50 National Coordination team members established in all Countries.  This PPR figure shows zero as  actual figures not yet collected from Countries. Other co-financing will be labour provided at intervention sites by partner countries. Next PRR will show actual figures contributed by countries. </t>
  </si>
  <si>
    <t>None to date.</t>
  </si>
  <si>
    <t>Impact: Increased resiliency at the community, national, and regional levels to climate variability and change</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</si>
  <si>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</si>
  <si>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</si>
  <si>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Target performance at completion</t>
  </si>
  <si>
    <r>
      <rPr>
        <b/>
        <u/>
        <sz val="11"/>
        <color theme="1"/>
        <rFont val="Calibri"/>
        <family val="2"/>
        <scheme val="minor"/>
      </rPr>
      <t>Core Indicator</t>
    </r>
    <r>
      <rPr>
        <sz val="11"/>
        <color theme="1"/>
        <rFont val="Calibri"/>
        <family val="2"/>
        <scheme val="minor"/>
      </rPr>
      <t>: No. of beneficiaries</t>
    </r>
  </si>
  <si>
    <t>Outcome 1: Reduced exposure to climate-related hazards and threats</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</si>
  <si>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</si>
  <si>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</si>
  <si>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</si>
  <si>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</si>
  <si>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</si>
  <si>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</si>
  <si>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</si>
  <si>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</si>
  <si>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</si>
  <si>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</si>
  <si>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</si>
  <si>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</si>
  <si>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</si>
  <si>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</si>
  <si>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Output 2.1 Strengthened capacity of national and sub-national centres and networks to respond rapidly to extreme weather events</t>
  </si>
  <si>
    <t>Indicator 2.1.1: No. of staff trained to respond to, and mitigate impacts of, climate-related events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</si>
  <si>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</si>
  <si>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</si>
  <si>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</si>
  <si>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</si>
  <si>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</si>
  <si>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</si>
  <si>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</si>
  <si>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</si>
  <si>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</si>
  <si>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</si>
  <si>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</si>
  <si>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</si>
  <si>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</si>
  <si>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</si>
  <si>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</si>
  <si>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</si>
  <si>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</si>
  <si>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</si>
  <si>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</si>
  <si>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</si>
  <si>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</si>
  <si>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</si>
  <si>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</si>
  <si>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</si>
  <si>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</si>
  <si>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</si>
  <si>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</si>
  <si>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</si>
  <si>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</si>
  <si>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</si>
  <si>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</si>
  <si>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</si>
  <si>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</si>
  <si>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</si>
  <si>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</si>
  <si>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</si>
  <si>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</si>
  <si>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</si>
  <si>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</si>
  <si>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</si>
  <si>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</si>
  <si>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</si>
  <si>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</si>
  <si>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</si>
  <si>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</si>
  <si>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</si>
  <si>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</si>
  <si>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</si>
  <si>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</si>
  <si>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</si>
  <si>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</si>
  <si>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4: Enforced (Most elements implemented)</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</si>
  <si>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</si>
  <si>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</si>
  <si>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</si>
  <si>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</si>
  <si>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</si>
  <si>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</si>
  <si>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</si>
  <si>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</si>
  <si>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</si>
  <si>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</si>
  <si>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</si>
  <si>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</si>
  <si>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</si>
  <si>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</si>
  <si>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</si>
  <si>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</si>
  <si>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</si>
  <si>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</si>
  <si>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</si>
  <si>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</si>
  <si>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</si>
  <si>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</si>
  <si>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</si>
  <si>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</si>
  <si>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</si>
  <si>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</si>
  <si>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</si>
  <si>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</si>
  <si>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</si>
  <si>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</si>
  <si>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</si>
  <si>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</si>
  <si>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</si>
  <si>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</si>
  <si>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</si>
  <si>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</si>
  <si>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</si>
  <si>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</si>
  <si>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</si>
  <si>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</si>
  <si>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</si>
  <si>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4: Almost all</t>
  </si>
  <si>
    <t>Private</t>
  </si>
  <si>
    <t>Multi-community</t>
  </si>
  <si>
    <t>1: None</t>
  </si>
  <si>
    <t>Handicrafts</t>
  </si>
  <si>
    <t>3: Half</t>
  </si>
  <si>
    <t>Departmental</t>
  </si>
  <si>
    <t>Coastal management</t>
  </si>
  <si>
    <t>Livestock production</t>
  </si>
  <si>
    <t>2: Some</t>
  </si>
  <si>
    <t>NGO</t>
  </si>
  <si>
    <t>Disaster risk reduction</t>
  </si>
  <si>
    <t>Manufacturing</t>
  </si>
  <si>
    <t>5: Very high improvement</t>
  </si>
  <si>
    <t>Established</t>
  </si>
  <si>
    <t>other</t>
  </si>
  <si>
    <t>4: High improvement</t>
  </si>
  <si>
    <t>Maintained</t>
  </si>
  <si>
    <t xml:space="preserve">Health </t>
  </si>
  <si>
    <t>Services</t>
  </si>
  <si>
    <t>3: Moderate improvement</t>
  </si>
  <si>
    <t>Improved</t>
  </si>
  <si>
    <t>Urban development</t>
  </si>
  <si>
    <t>Tourism-related</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</si>
  <si>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</si>
  <si>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</si>
  <si>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</si>
  <si>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</si>
  <si>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</si>
  <si>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</si>
  <si>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</si>
  <si>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</si>
  <si>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</si>
  <si>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</si>
  <si>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</si>
  <si>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</si>
  <si>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</si>
  <si>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</si>
  <si>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</si>
  <si>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</si>
  <si>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</si>
  <si>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</si>
  <si>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</si>
  <si>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</si>
  <si>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</si>
  <si>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</si>
  <si>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Latin America and Caribbean</t>
  </si>
  <si>
    <t>RIE</t>
  </si>
  <si>
    <t>3 -relevant information is generated and disseminated to all identified stakeholders on timely basis</t>
  </si>
  <si>
    <t>3: Info transferred on time</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</si>
  <si>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</si>
  <si>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</si>
  <si>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</si>
  <si>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</si>
  <si>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</si>
  <si>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</si>
  <si>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</si>
  <si>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</si>
  <si>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</si>
  <si>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</si>
  <si>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Eastern Europe</t>
  </si>
  <si>
    <t>1: Aware of neither</t>
  </si>
  <si>
    <t>1: Non responsive (Lacks all elements )</t>
  </si>
  <si>
    <t>1: Not improved</t>
  </si>
  <si>
    <t>Schools</t>
  </si>
  <si>
    <t>ha protected</t>
  </si>
  <si>
    <t>Training Centres</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</si>
  <si>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</si>
  <si>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</si>
  <si>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</si>
  <si>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</si>
  <si>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</si>
  <si>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</si>
  <si>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</si>
  <si>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</si>
  <si>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</si>
  <si>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</si>
  <si>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</si>
  <si>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</si>
  <si>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</si>
  <si>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</si>
  <si>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</si>
  <si>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</si>
  <si>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</si>
  <si>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</si>
  <si>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</si>
  <si>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</si>
  <si>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</si>
  <si>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</si>
  <si>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</si>
  <si>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</si>
  <si>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</si>
  <si>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</si>
  <si>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</si>
  <si>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</si>
  <si>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</si>
  <si>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</si>
  <si>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</si>
  <si>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</si>
  <si>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</si>
  <si>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</si>
  <si>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</si>
  <si>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</si>
  <si>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</si>
  <si>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</si>
  <si>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</si>
  <si>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</si>
  <si>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</si>
  <si>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</si>
  <si>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</si>
  <si>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</si>
  <si>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</si>
  <si>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</si>
  <si>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</si>
  <si>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</si>
  <si>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</si>
  <si>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</si>
  <si>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</si>
  <si>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</si>
  <si>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</si>
  <si>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</si>
  <si>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</si>
  <si>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</si>
  <si>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</si>
  <si>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</si>
  <si>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</si>
  <si>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</si>
  <si>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</si>
  <si>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</si>
  <si>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</si>
  <si>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</si>
  <si>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</si>
  <si>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</si>
  <si>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</si>
  <si>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</si>
  <si>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</si>
  <si>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</si>
  <si>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</si>
  <si>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</si>
  <si>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</si>
  <si>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</si>
  <si>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</si>
  <si>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</si>
  <si>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</si>
  <si>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</si>
  <si>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</si>
  <si>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</si>
  <si>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</si>
  <si>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</si>
  <si>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</si>
  <si>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</si>
  <si>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</si>
  <si>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</si>
  <si>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</si>
  <si>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</si>
  <si>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</si>
  <si>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</si>
  <si>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</si>
  <si>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</si>
  <si>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</si>
  <si>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</si>
  <si>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</si>
  <si>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</si>
  <si>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</si>
  <si>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</si>
  <si>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</si>
  <si>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</si>
  <si>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</si>
  <si>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</si>
  <si>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</si>
  <si>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</si>
  <si>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</si>
  <si>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</si>
  <si>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</si>
  <si>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</si>
  <si>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</si>
  <si>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</si>
  <si>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</si>
  <si>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</si>
  <si>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</si>
  <si>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</si>
  <si>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</si>
  <si>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</si>
  <si>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</si>
  <si>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</si>
  <si>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</si>
  <si>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2: Physical asset (produced/improved/strenghtened)</t>
  </si>
  <si>
    <t>N/A.</t>
  </si>
  <si>
    <t>Outcome, Output</t>
  </si>
  <si>
    <t>Project interventions are tailored to local requirements, benefits vulnerable groups and includes gender considerations.</t>
  </si>
  <si>
    <t>3.3. Climate change adaptation technologies demonstrated at selected project intervention sites.</t>
  </si>
  <si>
    <t>4.1. Small-scale projects funded to promote innovative approaches to climate change adaptation.</t>
  </si>
  <si>
    <t>Climate change adaptation technologies – Burundi, Kenya, Tanzania, Rwanda &amp; Uganda</t>
  </si>
  <si>
    <t>Community Workshops &amp; Training</t>
  </si>
  <si>
    <t>Regional workshops, Materials &amp; goods, Travel, Communication costs &amp; Community information sharing</t>
  </si>
  <si>
    <t>Adaptation training experts, National community training workshops, Demonstration sites &amp; Exchange visits</t>
  </si>
  <si>
    <t>ESMP was presented in the inception workshop and input to improve were given. The Executive Entity in collaboration with national experts improved the ESMP and developed monitoring framework to ensure is implemented as agreed. USPs will be identified during the next reporting period. The ongoing exercise on identification of intervention activities include gathering information to guide in the identification of USPs as well as inform regular updates  of ESMP.</t>
  </si>
  <si>
    <t>USPs will be identified during the next reporting period.</t>
  </si>
  <si>
    <t>bwirejoseph@gmail.com; Bwire@lvbcom.org</t>
  </si>
  <si>
    <t>By February 2020</t>
  </si>
  <si>
    <t>By January 2020</t>
  </si>
  <si>
    <t>By March 2020</t>
  </si>
  <si>
    <t>By April 2020</t>
  </si>
  <si>
    <t>By June 2020</t>
  </si>
  <si>
    <t>By January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</si>
</sst>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m\-yyyy"/>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sz val="10"/>
      <color indexed="8"/>
      <name val="Microsoft Sans Serif"/>
      <family val="2"/>
    </font>
    <font>
      <b/>
      <i/>
      <sz val="11"/>
      <name val="Times New Roman"/>
      <family val="1"/>
    </font>
    <font>
      <u/>
      <sz val="11"/>
      <color theme="10"/>
      <name val="Calibri"/>
      <family val="2"/>
    </font>
    <font>
      <sz val="11"/>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9C6500"/>
      <name val="Calibri"/>
      <family val="2"/>
      <scheme val="minor"/>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1"/>
      <color theme="1"/>
      <name val="Calibri"/>
      <family val="2"/>
      <scheme val="minor"/>
    </font>
    <font>
      <sz val="11"/>
      <color rgb="FF000000"/>
      <name val="Arial"/>
      <family val="2"/>
    </font>
    <font>
      <b/>
      <sz val="14"/>
      <color rgb="FF000000"/>
      <name val="Arial"/>
      <family val="2"/>
    </font>
    <font>
      <sz val="11"/>
      <name val="Calibri"/>
      <family val="2"/>
    </font>
    <font>
      <i/>
      <sz val="11"/>
      <color rgb="FF000000"/>
      <name val="Arial"/>
      <family val="2"/>
    </font>
    <font>
      <b/>
      <sz val="11"/>
      <color rgb="FF000000"/>
      <name val="Arial"/>
      <family val="2"/>
    </font>
    <font>
      <b/>
      <sz val="11"/>
      <name val="Arial"/>
      <family val="2"/>
    </font>
    <font>
      <b/>
      <sz val="11"/>
      <color rgb="FFFFFFFF"/>
      <name val="Arial"/>
      <family val="2"/>
    </font>
    <font>
      <b/>
      <i/>
      <sz val="11"/>
      <color rgb="FF000000"/>
      <name val="Arial"/>
      <family val="2"/>
    </font>
    <font>
      <sz val="9"/>
      <color theme="1"/>
      <name val="Arial"/>
      <family val="2"/>
    </font>
    <font>
      <b/>
      <sz val="9"/>
      <color theme="1"/>
      <name val="Arial"/>
      <family val="2"/>
    </font>
    <font>
      <sz val="10"/>
      <name val="Arial"/>
      <family val="2"/>
    </font>
    <font>
      <u/>
      <sz val="11"/>
      <color rgb="FF0000FF"/>
      <name val="Calibri"/>
      <family val="2"/>
    </font>
    <font>
      <i/>
      <sz val="11"/>
      <color rgb="FF000000"/>
      <name val="Times New Roman"/>
      <family val="1"/>
    </font>
    <font>
      <sz val="11"/>
      <color rgb="FFFFFFFF"/>
      <name val="Times New Roman"/>
      <family val="1"/>
    </font>
    <font>
      <b/>
      <sz val="11"/>
      <color rgb="FF0000FF"/>
      <name val="Times New Roman"/>
      <family val="1"/>
    </font>
    <font>
      <sz val="11"/>
      <color rgb="FFFFFF99"/>
      <name val="Times New Roman"/>
      <family val="1"/>
    </font>
    <font>
      <sz val="11"/>
      <color rgb="FF006100"/>
      <name val="Calibri"/>
      <family val="2"/>
      <scheme val="minor"/>
    </font>
    <font>
      <sz val="11"/>
      <color rgb="FF9C0006"/>
      <name val="Calibri"/>
      <family val="2"/>
      <scheme val="minor"/>
    </font>
    <font>
      <sz val="20"/>
      <color theme="1"/>
      <name val="Calibri"/>
      <family val="2"/>
      <scheme val="minor"/>
    </font>
    <font>
      <sz val="18"/>
      <color theme="1"/>
      <name val="Calibri"/>
      <family val="2"/>
      <scheme val="minor"/>
    </font>
    <font>
      <sz val="12"/>
      <color indexed="8"/>
      <name val="Times New Roman"/>
      <family val="1"/>
    </font>
    <font>
      <b/>
      <sz val="12"/>
      <color indexed="8"/>
      <name val="Times New Roman"/>
      <family val="1"/>
    </font>
    <font>
      <sz val="12"/>
      <color theme="1"/>
      <name val="Times New Roman"/>
      <family val="1"/>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9"/>
      <color indexed="81"/>
      <name val="Tahoma"/>
      <family val="2"/>
    </font>
    <font>
      <b/>
      <sz val="9"/>
      <color indexed="81"/>
      <name val="Tahoma"/>
      <family val="2"/>
    </font>
  </fonts>
  <fills count="2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EB9C"/>
      </patternFill>
    </fill>
    <fill>
      <patternFill patternType="solid">
        <fgColor theme="6" tint="0.59996337778862885"/>
        <bgColor indexed="64"/>
      </patternFill>
    </fill>
    <fill>
      <patternFill patternType="solid">
        <fgColor rgb="FFFFFFFF"/>
        <bgColor rgb="FF000000"/>
      </patternFill>
    </fill>
    <fill>
      <patternFill patternType="solid">
        <fgColor rgb="FFD6E3BC"/>
        <bgColor rgb="FFD6E3BC"/>
      </patternFill>
    </fill>
    <fill>
      <patternFill patternType="solid">
        <fgColor rgb="FF76923C"/>
        <bgColor rgb="FF76923C"/>
      </patternFill>
    </fill>
    <fill>
      <patternFill patternType="solid">
        <fgColor rgb="FFD8E4BC"/>
        <bgColor rgb="FF000000"/>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EB9C"/>
        <bgColor indexed="64"/>
      </patternFill>
    </fill>
    <fill>
      <patternFill patternType="solid">
        <fgColor rgb="FFFFEB9C"/>
        <bgColor rgb="FF76923C"/>
      </patternFill>
    </fill>
    <fill>
      <patternFill patternType="solid">
        <fgColor rgb="FFC6EFCE"/>
      </patternFill>
    </fill>
    <fill>
      <patternFill patternType="solid">
        <fgColor rgb="FFFFC7CE"/>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s>
  <borders count="8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top/>
      <bottom style="thin">
        <color auto="1"/>
      </bottom>
      <diagonal/>
    </border>
    <border>
      <left style="medium">
        <color indexed="64"/>
      </left>
      <right/>
      <top/>
      <bottom style="thin">
        <color auto="1"/>
      </bottom>
      <diagonal/>
    </border>
    <border>
      <left style="medium">
        <color auto="1"/>
      </left>
      <right style="thin">
        <color auto="1"/>
      </right>
      <top/>
      <bottom/>
      <diagonal/>
    </border>
    <border>
      <left style="thin">
        <color auto="1"/>
      </left>
      <right/>
      <top/>
      <bottom style="medium">
        <color auto="1"/>
      </bottom>
      <diagonal/>
    </border>
    <border>
      <left/>
      <right style="medium">
        <color auto="1"/>
      </right>
      <top/>
      <bottom style="thin">
        <color auto="1"/>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top/>
      <bottom style="medium">
        <color rgb="FF000000"/>
      </bottom>
      <diagonal/>
    </border>
    <border>
      <left/>
      <right style="thin">
        <color auto="1"/>
      </right>
      <top style="medium">
        <color auto="1"/>
      </top>
      <bottom style="medium">
        <color auto="1"/>
      </bottom>
      <diagonal/>
    </border>
    <border>
      <left/>
      <right/>
      <top style="thin">
        <color auto="1"/>
      </top>
      <bottom/>
      <diagonal/>
    </border>
    <border>
      <left/>
      <right style="thin">
        <color auto="1"/>
      </right>
      <top style="medium">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s>
  <cellStyleXfs count="9">
    <xf numFmtId="0" fontId="0" fillId="0" borderId="0"/>
    <xf numFmtId="0" fontId="17" fillId="0" borderId="0" applyNumberFormat="0" applyFill="0" applyBorder="0" applyAlignment="0" applyProtection="0">
      <alignment vertical="top"/>
      <protection locked="0"/>
    </xf>
    <xf numFmtId="0" fontId="27" fillId="6" borderId="0" applyNumberFormat="0" applyBorder="0" applyAlignment="0" applyProtection="0"/>
    <xf numFmtId="164" fontId="32" fillId="0" borderId="0" applyFont="0" applyFill="0" applyBorder="0" applyAlignment="0" applyProtection="0"/>
    <xf numFmtId="0" fontId="32" fillId="0" borderId="0"/>
    <xf numFmtId="164" fontId="43" fillId="0" borderId="0" applyFont="0" applyFill="0" applyBorder="0" applyAlignment="0" applyProtection="0"/>
    <xf numFmtId="9" fontId="32" fillId="0" borderId="0" applyFont="0" applyFill="0" applyBorder="0" applyAlignment="0" applyProtection="0"/>
    <xf numFmtId="0" fontId="49" fillId="16" borderId="0" applyNumberFormat="0" applyBorder="0" applyAlignment="0" applyProtection="0"/>
    <xf numFmtId="0" fontId="50" fillId="17" borderId="0" applyNumberFormat="0" applyBorder="0" applyAlignment="0" applyProtection="0"/>
  </cellStyleXfs>
  <cellXfs count="915">
    <xf numFmtId="0" fontId="0" fillId="0" borderId="0" xfId="0"/>
    <xf numFmtId="0" fontId="18" fillId="0" borderId="0" xfId="0" applyFont="1" applyFill="1" applyProtection="1"/>
    <xf numFmtId="0" fontId="18"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8" fillId="0" borderId="0" xfId="0" applyFont="1" applyAlignment="1">
      <alignment horizontal="left" vertical="center"/>
    </xf>
    <xf numFmtId="0" fontId="18" fillId="0" borderId="0" xfId="0" applyFont="1"/>
    <xf numFmtId="0" fontId="18" fillId="0" borderId="0" xfId="0" applyFont="1" applyFill="1"/>
    <xf numFmtId="0" fontId="18" fillId="0" borderId="0" xfId="0" applyFont="1" applyAlignment="1">
      <alignment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4" xfId="0" applyFont="1" applyFill="1" applyBorder="1" applyAlignment="1" applyProtection="1">
      <alignment vertical="top" wrapText="1"/>
    </xf>
    <xf numFmtId="0" fontId="6" fillId="3" borderId="25" xfId="0" applyFont="1" applyFill="1" applyBorder="1" applyAlignment="1" applyProtection="1">
      <alignment vertical="top" wrapText="1"/>
    </xf>
    <xf numFmtId="0" fontId="6" fillId="3" borderId="26" xfId="0" applyFont="1" applyFill="1" applyBorder="1" applyAlignment="1" applyProtection="1">
      <alignment vertical="top" wrapText="1"/>
    </xf>
    <xf numFmtId="0" fontId="2" fillId="3" borderId="0" xfId="0" applyFont="1" applyFill="1" applyBorder="1" applyProtection="1"/>
    <xf numFmtId="0" fontId="1" fillId="3" borderId="0" xfId="0" applyFont="1" applyFill="1" applyBorder="1" applyAlignment="1" applyProtection="1">
      <alignment horizontal="right"/>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0" xfId="0" applyFill="1" applyAlignment="1">
      <alignment horizontal="left" vertical="center"/>
    </xf>
    <xf numFmtId="0" fontId="18" fillId="0" borderId="0" xfId="0" applyFont="1" applyFill="1" applyAlignment="1" applyProtection="1">
      <alignment horizontal="right"/>
    </xf>
    <xf numFmtId="0" fontId="0" fillId="3" borderId="0" xfId="0" applyFill="1"/>
    <xf numFmtId="0" fontId="0" fillId="0" borderId="0" xfId="0" applyProtection="1"/>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28" fillId="0" borderId="0" xfId="0" applyFont="1" applyAlignment="1">
      <alignment horizontal="left" vertical="top" wrapText="1"/>
    </xf>
    <xf numFmtId="0" fontId="28" fillId="0" borderId="0" xfId="0" applyFont="1" applyAlignment="1">
      <alignment horizontal="left" vertical="top"/>
    </xf>
    <xf numFmtId="0" fontId="18" fillId="0" borderId="0" xfId="0" applyFont="1" applyAlignment="1">
      <alignment horizontal="left" vertical="top"/>
    </xf>
    <xf numFmtId="0" fontId="0" fillId="0" borderId="0" xfId="0" applyFill="1" applyAlignment="1">
      <alignment horizontal="left" vertical="top"/>
    </xf>
    <xf numFmtId="0" fontId="28" fillId="0" borderId="0" xfId="0" applyFont="1" applyFill="1" applyAlignment="1">
      <alignment horizontal="left" vertical="top"/>
    </xf>
    <xf numFmtId="0" fontId="28" fillId="0" borderId="0" xfId="0" applyFont="1" applyFill="1" applyAlignment="1">
      <alignment horizontal="left" vertical="top" wrapText="1"/>
    </xf>
    <xf numFmtId="0" fontId="0" fillId="2" borderId="0" xfId="0" applyFill="1"/>
    <xf numFmtId="0" fontId="18" fillId="0" borderId="0" xfId="0" applyFont="1" applyFill="1" applyAlignment="1">
      <alignment horizontal="left" vertical="top" wrapText="1"/>
    </xf>
    <xf numFmtId="0" fontId="18" fillId="0" borderId="0" xfId="0" applyFont="1" applyFill="1" applyAlignment="1">
      <alignment horizontal="left" vertical="top"/>
    </xf>
    <xf numFmtId="0" fontId="18" fillId="0" borderId="0" xfId="0" applyFont="1" applyFill="1" applyAlignment="1">
      <alignment wrapText="1"/>
    </xf>
    <xf numFmtId="0" fontId="18" fillId="0" borderId="0" xfId="0" applyFont="1" applyFill="1" applyAlignment="1">
      <alignment horizontal="center" vertical="top"/>
    </xf>
    <xf numFmtId="0" fontId="18" fillId="7" borderId="19" xfId="0" applyFont="1" applyFill="1" applyBorder="1"/>
    <xf numFmtId="0" fontId="18" fillId="7" borderId="20" xfId="0" applyFont="1" applyFill="1" applyBorder="1" applyAlignment="1">
      <alignment horizontal="center" vertical="top"/>
    </xf>
    <xf numFmtId="0" fontId="18" fillId="7" borderId="20" xfId="0" applyFont="1" applyFill="1" applyBorder="1" applyAlignment="1">
      <alignment wrapText="1"/>
    </xf>
    <xf numFmtId="0" fontId="18" fillId="7" borderId="21" xfId="0" applyFont="1" applyFill="1" applyBorder="1"/>
    <xf numFmtId="0" fontId="18" fillId="7" borderId="22" xfId="0" applyFont="1" applyFill="1" applyBorder="1"/>
    <xf numFmtId="0" fontId="18" fillId="7" borderId="23" xfId="0" applyFont="1" applyFill="1" applyBorder="1"/>
    <xf numFmtId="0" fontId="30" fillId="7" borderId="0" xfId="0" applyFont="1" applyFill="1" applyBorder="1" applyAlignment="1">
      <alignment horizontal="center"/>
    </xf>
    <xf numFmtId="0" fontId="23" fillId="7" borderId="0" xfId="0" applyFont="1" applyFill="1" applyBorder="1" applyAlignment="1">
      <alignment horizontal="left" vertical="top" wrapText="1"/>
    </xf>
    <xf numFmtId="0" fontId="23" fillId="7" borderId="0" xfId="0" applyFont="1" applyFill="1" applyBorder="1" applyAlignment="1">
      <alignment horizontal="left" vertical="top"/>
    </xf>
    <xf numFmtId="0" fontId="18" fillId="7" borderId="0" xfId="0" applyFont="1" applyFill="1" applyBorder="1" applyAlignment="1">
      <alignment horizontal="center" vertical="top"/>
    </xf>
    <xf numFmtId="0" fontId="18" fillId="7" borderId="0" xfId="0" applyFont="1" applyFill="1" applyBorder="1" applyAlignment="1">
      <alignment horizontal="left" vertical="top" wrapText="1"/>
    </xf>
    <xf numFmtId="0" fontId="18" fillId="7" borderId="0" xfId="0" applyFont="1" applyFill="1" applyBorder="1" applyAlignment="1">
      <alignment horizontal="left" vertical="top"/>
    </xf>
    <xf numFmtId="0" fontId="18" fillId="7" borderId="24" xfId="0" applyFont="1" applyFill="1" applyBorder="1"/>
    <xf numFmtId="0" fontId="18" fillId="7" borderId="25" xfId="0" applyFont="1" applyFill="1" applyBorder="1" applyAlignment="1">
      <alignment horizontal="center" vertical="top"/>
    </xf>
    <xf numFmtId="0" fontId="18" fillId="7" borderId="25" xfId="0" applyFont="1" applyFill="1" applyBorder="1" applyAlignment="1">
      <alignment horizontal="left" vertical="top" wrapText="1"/>
    </xf>
    <xf numFmtId="0" fontId="18" fillId="7" borderId="26" xfId="0" applyFont="1" applyFill="1" applyBorder="1"/>
    <xf numFmtId="0" fontId="18" fillId="0" borderId="11"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18" fillId="3" borderId="0" xfId="0" applyFont="1" applyFill="1" applyAlignment="1">
      <alignment horizontal="left" vertical="top"/>
    </xf>
    <xf numFmtId="0" fontId="28" fillId="3" borderId="0" xfId="0" applyFont="1" applyFill="1" applyAlignment="1">
      <alignment horizontal="left" vertical="top"/>
    </xf>
    <xf numFmtId="0" fontId="0" fillId="3" borderId="0" xfId="0" applyFill="1" applyAlignment="1">
      <alignment horizontal="left" vertical="top" wrapText="1"/>
    </xf>
    <xf numFmtId="0" fontId="28" fillId="3" borderId="0" xfId="0" applyFont="1" applyFill="1" applyAlignment="1">
      <alignment horizontal="left" vertical="top" wrapText="1"/>
    </xf>
    <xf numFmtId="0" fontId="0" fillId="7" borderId="0" xfId="0" applyFill="1" applyBorder="1"/>
    <xf numFmtId="0" fontId="23" fillId="7" borderId="0" xfId="0" applyFont="1" applyFill="1" applyBorder="1"/>
    <xf numFmtId="0" fontId="18" fillId="7" borderId="0" xfId="0" applyFont="1" applyFill="1" applyBorder="1"/>
    <xf numFmtId="0" fontId="0" fillId="7" borderId="0" xfId="0" applyFill="1" applyBorder="1" applyAlignment="1">
      <alignment horizontal="left" vertical="top"/>
    </xf>
    <xf numFmtId="0" fontId="28" fillId="7" borderId="0" xfId="0" applyFont="1" applyFill="1" applyBorder="1" applyAlignment="1">
      <alignment horizontal="left" vertical="top"/>
    </xf>
    <xf numFmtId="0" fontId="28" fillId="7" borderId="0" xfId="0" applyFont="1" applyFill="1" applyBorder="1" applyAlignment="1">
      <alignment horizontal="left" vertical="top" wrapText="1"/>
    </xf>
    <xf numFmtId="0" fontId="0" fillId="7" borderId="0" xfId="0" applyFill="1" applyBorder="1" applyAlignment="1">
      <alignment horizontal="left" vertical="center"/>
    </xf>
    <xf numFmtId="0" fontId="0" fillId="7" borderId="0" xfId="0" applyFill="1" applyBorder="1" applyAlignment="1">
      <alignment horizontal="left" vertical="top" wrapText="1"/>
    </xf>
    <xf numFmtId="0" fontId="18"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7" borderId="20" xfId="0" applyFill="1" applyBorder="1" applyAlignment="1">
      <alignment horizontal="left" vertical="top"/>
    </xf>
    <xf numFmtId="0" fontId="0" fillId="7" borderId="21" xfId="0" applyFill="1" applyBorder="1" applyAlignment="1">
      <alignment horizontal="left" vertical="top"/>
    </xf>
    <xf numFmtId="0" fontId="0" fillId="7" borderId="23" xfId="0" applyFill="1" applyBorder="1"/>
    <xf numFmtId="0" fontId="0" fillId="3" borderId="22" xfId="0" applyFill="1" applyBorder="1" applyAlignment="1">
      <alignment horizontal="left" vertical="top"/>
    </xf>
    <xf numFmtId="0" fontId="0" fillId="7" borderId="23" xfId="0" applyFill="1" applyBorder="1" applyAlignment="1">
      <alignment horizontal="left" vertical="top"/>
    </xf>
    <xf numFmtId="0" fontId="0" fillId="7" borderId="23" xfId="0" applyFill="1" applyBorder="1" applyAlignment="1">
      <alignment horizontal="left" vertical="top" wrapText="1"/>
    </xf>
    <xf numFmtId="0" fontId="18" fillId="3" borderId="22" xfId="0" applyFont="1" applyFill="1" applyBorder="1" applyAlignment="1">
      <alignment horizontal="left" vertical="top"/>
    </xf>
    <xf numFmtId="0" fontId="18" fillId="7" borderId="23" xfId="0" applyFont="1" applyFill="1" applyBorder="1" applyAlignment="1">
      <alignment horizontal="left" vertical="top"/>
    </xf>
    <xf numFmtId="0" fontId="28" fillId="7" borderId="23" xfId="0" applyFont="1" applyFill="1" applyBorder="1" applyAlignment="1">
      <alignment horizontal="left" vertical="top"/>
    </xf>
    <xf numFmtId="0" fontId="28" fillId="7" borderId="23" xfId="0" applyFont="1" applyFill="1" applyBorder="1" applyAlignment="1">
      <alignment horizontal="left" vertical="top" wrapText="1"/>
    </xf>
    <xf numFmtId="0" fontId="0" fillId="3" borderId="22" xfId="0" applyFill="1" applyBorder="1" applyAlignment="1">
      <alignment horizontal="left" vertical="center"/>
    </xf>
    <xf numFmtId="0" fontId="0" fillId="7" borderId="23" xfId="0" applyFill="1" applyBorder="1" applyAlignment="1">
      <alignment horizontal="left" vertical="center"/>
    </xf>
    <xf numFmtId="0" fontId="28"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18" fillId="0" borderId="8" xfId="0" applyFont="1" applyFill="1" applyBorder="1" applyAlignment="1">
      <alignment horizontal="left" vertical="top"/>
    </xf>
    <xf numFmtId="0" fontId="23" fillId="0" borderId="10" xfId="0" applyFont="1" applyFill="1" applyBorder="1" applyAlignment="1">
      <alignment horizontal="center"/>
    </xf>
    <xf numFmtId="0" fontId="23" fillId="0" borderId="8" xfId="0" applyFont="1" applyFill="1" applyBorder="1" applyAlignment="1">
      <alignment horizontal="left" vertical="top"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top"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23"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18" fillId="0" borderId="7" xfId="0" applyFont="1" applyFill="1" applyBorder="1" applyAlignment="1">
      <alignment wrapText="1"/>
    </xf>
    <xf numFmtId="0" fontId="23" fillId="0" borderId="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5" xfId="0" applyFont="1" applyFill="1" applyBorder="1" applyAlignment="1">
      <alignment horizontal="center" vertical="center"/>
    </xf>
    <xf numFmtId="0" fontId="18" fillId="0" borderId="45" xfId="0" applyFont="1" applyFill="1" applyBorder="1" applyAlignment="1">
      <alignment horizontal="left" vertical="top" wrapText="1"/>
    </xf>
    <xf numFmtId="0" fontId="18" fillId="0" borderId="7" xfId="0" applyFont="1" applyFill="1" applyBorder="1" applyAlignment="1">
      <alignment horizontal="left" vertical="top"/>
    </xf>
    <xf numFmtId="0" fontId="18" fillId="3" borderId="0" xfId="0" applyFont="1" applyFill="1"/>
    <xf numFmtId="0" fontId="23" fillId="0" borderId="32"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6" xfId="0" applyFont="1" applyBorder="1" applyAlignment="1">
      <alignment horizontal="center" vertical="center"/>
    </xf>
    <xf numFmtId="0" fontId="23" fillId="0" borderId="11" xfId="0" applyFont="1" applyBorder="1" applyAlignment="1">
      <alignment horizontal="center" vertical="center"/>
    </xf>
    <xf numFmtId="0" fontId="23" fillId="0" borderId="7" xfId="0" applyFont="1" applyBorder="1" applyAlignment="1">
      <alignment horizontal="center" vertical="center" wrapText="1"/>
    </xf>
    <xf numFmtId="0" fontId="18" fillId="3" borderId="0" xfId="0" applyFont="1" applyFill="1" applyBorder="1" applyAlignment="1">
      <alignment horizontal="left" vertical="top"/>
    </xf>
    <xf numFmtId="0" fontId="18" fillId="3" borderId="19" xfId="0" applyFont="1" applyFill="1" applyBorder="1" applyAlignment="1">
      <alignment horizontal="left" vertical="top"/>
    </xf>
    <xf numFmtId="0" fontId="18" fillId="3" borderId="20" xfId="0" applyFont="1" applyFill="1" applyBorder="1" applyAlignment="1">
      <alignment horizontal="left" vertical="top"/>
    </xf>
    <xf numFmtId="0" fontId="18" fillId="3" borderId="21" xfId="0" applyFont="1" applyFill="1" applyBorder="1" applyAlignment="1">
      <alignment horizontal="left" vertical="top"/>
    </xf>
    <xf numFmtId="0" fontId="18" fillId="3" borderId="23" xfId="0" applyFont="1" applyFill="1" applyBorder="1" applyAlignment="1">
      <alignment horizontal="left" vertical="top"/>
    </xf>
    <xf numFmtId="0" fontId="23" fillId="3" borderId="0" xfId="0" applyFont="1" applyFill="1" applyBorder="1" applyAlignment="1">
      <alignment horizontal="left" vertical="top"/>
    </xf>
    <xf numFmtId="0" fontId="23" fillId="3" borderId="0" xfId="0" applyFont="1" applyFill="1" applyBorder="1" applyAlignment="1">
      <alignment horizontal="left" vertical="top" wrapText="1"/>
    </xf>
    <xf numFmtId="0" fontId="18" fillId="3" borderId="24" xfId="0" applyFont="1" applyFill="1" applyBorder="1" applyAlignment="1">
      <alignment horizontal="left" vertical="top"/>
    </xf>
    <xf numFmtId="0" fontId="18" fillId="3" borderId="25" xfId="0" applyFont="1" applyFill="1" applyBorder="1" applyAlignment="1">
      <alignment horizontal="left" vertical="top"/>
    </xf>
    <xf numFmtId="0" fontId="18" fillId="3" borderId="26" xfId="0" applyFont="1" applyFill="1" applyBorder="1" applyAlignment="1">
      <alignment horizontal="left" vertical="top"/>
    </xf>
    <xf numFmtId="0" fontId="23" fillId="0" borderId="37" xfId="0" applyFont="1" applyBorder="1" applyAlignment="1">
      <alignment horizontal="center" vertical="center" wrapText="1"/>
    </xf>
    <xf numFmtId="0" fontId="23" fillId="7" borderId="8" xfId="0" applyFont="1" applyFill="1" applyBorder="1" applyAlignment="1">
      <alignment horizontal="center" vertical="center"/>
    </xf>
    <xf numFmtId="0" fontId="23" fillId="7" borderId="9" xfId="0" applyFont="1" applyFill="1" applyBorder="1" applyAlignment="1">
      <alignment horizontal="center" vertical="center" wrapText="1"/>
    </xf>
    <xf numFmtId="0" fontId="13" fillId="2" borderId="33" xfId="0" applyFont="1" applyFill="1" applyBorder="1" applyAlignment="1" applyProtection="1">
      <alignment vertical="top" wrapText="1"/>
    </xf>
    <xf numFmtId="0" fontId="18" fillId="0" borderId="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34" xfId="0" applyFont="1" applyBorder="1" applyAlignment="1">
      <alignment horizontal="left" vertical="top" wrapText="1"/>
    </xf>
    <xf numFmtId="0" fontId="18" fillId="0" borderId="40" xfId="0" applyFont="1" applyBorder="1" applyAlignment="1">
      <alignment horizontal="left" vertical="top" wrapText="1"/>
    </xf>
    <xf numFmtId="0" fontId="18" fillId="0" borderId="11" xfId="0" applyFont="1" applyBorder="1" applyAlignment="1">
      <alignment horizontal="left" vertical="top" wrapText="1"/>
    </xf>
    <xf numFmtId="0" fontId="18" fillId="0" borderId="40"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Fill="1" applyBorder="1" applyAlignment="1">
      <alignment horizontal="left" vertical="top" wrapText="1"/>
    </xf>
    <xf numFmtId="0" fontId="1" fillId="5" borderId="1" xfId="0" applyFont="1" applyFill="1" applyBorder="1" applyAlignment="1" applyProtection="1">
      <alignment horizontal="left" vertical="top" wrapText="1"/>
    </xf>
    <xf numFmtId="0" fontId="18" fillId="2" borderId="1" xfId="0" applyFont="1" applyFill="1" applyBorder="1" applyAlignment="1">
      <alignment horizontal="left" vertical="top" wrapText="1"/>
    </xf>
    <xf numFmtId="0" fontId="2" fillId="3" borderId="23"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2" fillId="2" borderId="15" xfId="0" applyFont="1" applyFill="1" applyBorder="1" applyAlignment="1" applyProtection="1">
      <alignment horizontal="left" vertical="top" wrapText="1"/>
    </xf>
    <xf numFmtId="0" fontId="2" fillId="2" borderId="3" xfId="0" applyFont="1" applyFill="1" applyBorder="1" applyAlignment="1" applyProtection="1">
      <alignment horizontal="left" vertical="center" wrapText="1"/>
    </xf>
    <xf numFmtId="0" fontId="1" fillId="3" borderId="20" xfId="0" applyFont="1" applyFill="1" applyBorder="1" applyAlignment="1" applyProtection="1">
      <alignment horizontal="left" vertical="top" wrapText="1"/>
    </xf>
    <xf numFmtId="0" fontId="23" fillId="3" borderId="16" xfId="0" applyFont="1" applyFill="1" applyBorder="1" applyAlignment="1">
      <alignment horizontal="left" vertical="top" wrapText="1"/>
    </xf>
    <xf numFmtId="0" fontId="2" fillId="3" borderId="11" xfId="0" applyFont="1" applyFill="1" applyBorder="1" applyAlignment="1" applyProtection="1">
      <alignment horizontal="left" vertical="top" wrapText="1"/>
    </xf>
    <xf numFmtId="0" fontId="2" fillId="3" borderId="30" xfId="0" applyFont="1" applyFill="1" applyBorder="1" applyAlignment="1" applyProtection="1">
      <alignment horizontal="left" vertical="top" wrapText="1"/>
    </xf>
    <xf numFmtId="0" fontId="2" fillId="3" borderId="28" xfId="0" applyFont="1" applyFill="1" applyBorder="1" applyAlignment="1" applyProtection="1">
      <alignment horizontal="left" vertical="top" wrapText="1"/>
    </xf>
    <xf numFmtId="0" fontId="1" fillId="3" borderId="25" xfId="0" applyFont="1" applyFill="1" applyBorder="1" applyAlignment="1" applyProtection="1">
      <alignment horizontal="left" vertical="top" wrapText="1"/>
    </xf>
    <xf numFmtId="0" fontId="28" fillId="0" borderId="0" xfId="0" applyFont="1"/>
    <xf numFmtId="0" fontId="2" fillId="3" borderId="20" xfId="0" applyFont="1" applyFill="1" applyBorder="1" applyProtection="1"/>
    <xf numFmtId="0" fontId="2" fillId="2" borderId="27"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2" fillId="2" borderId="68" xfId="0" applyFont="1" applyFill="1" applyBorder="1" applyAlignment="1" applyProtection="1">
      <alignment horizontal="left" vertical="top" wrapText="1"/>
    </xf>
    <xf numFmtId="0" fontId="2" fillId="3" borderId="25" xfId="0" applyFont="1" applyFill="1" applyBorder="1" applyAlignment="1" applyProtection="1">
      <alignment vertical="center"/>
    </xf>
    <xf numFmtId="0" fontId="2" fillId="3" borderId="23" xfId="0" applyFont="1" applyFill="1" applyBorder="1" applyAlignment="1" applyProtection="1">
      <alignment horizontal="left" vertical="center"/>
    </xf>
    <xf numFmtId="0" fontId="2" fillId="3" borderId="26" xfId="0" applyFont="1" applyFill="1" applyBorder="1" applyAlignment="1" applyProtection="1">
      <alignment vertical="center"/>
    </xf>
    <xf numFmtId="0" fontId="33" fillId="9" borderId="69" xfId="0" applyFont="1" applyFill="1" applyBorder="1" applyAlignment="1"/>
    <xf numFmtId="0" fontId="33" fillId="9" borderId="0" xfId="0" applyFont="1" applyFill="1" applyBorder="1" applyAlignment="1"/>
    <xf numFmtId="0" fontId="36" fillId="9" borderId="0" xfId="0" applyFont="1" applyFill="1" applyBorder="1" applyAlignment="1"/>
    <xf numFmtId="0" fontId="37" fillId="0" borderId="72" xfId="0" applyFont="1" applyBorder="1" applyAlignment="1">
      <alignment horizontal="left" vertical="top" wrapText="1"/>
    </xf>
    <xf numFmtId="0" fontId="38" fillId="0" borderId="71" xfId="0" applyFont="1" applyBorder="1" applyAlignment="1">
      <alignment horizontal="left" vertical="top" wrapText="1"/>
    </xf>
    <xf numFmtId="0" fontId="21" fillId="0" borderId="73" xfId="0" applyFont="1" applyBorder="1" applyAlignment="1">
      <alignment horizontal="left" vertical="top" wrapText="1"/>
    </xf>
    <xf numFmtId="0" fontId="13" fillId="0" borderId="74" xfId="0" applyFont="1" applyBorder="1" applyAlignment="1">
      <alignment horizontal="left" vertical="top" wrapText="1"/>
    </xf>
    <xf numFmtId="0" fontId="21" fillId="0" borderId="75" xfId="0" applyFont="1" applyBorder="1" applyAlignment="1">
      <alignment horizontal="left" vertical="top" wrapText="1"/>
    </xf>
    <xf numFmtId="0" fontId="13" fillId="0" borderId="76" xfId="0" applyFont="1" applyBorder="1" applyAlignment="1">
      <alignment horizontal="left" vertical="top" wrapText="1"/>
    </xf>
    <xf numFmtId="0" fontId="21" fillId="0" borderId="72" xfId="0" applyFont="1" applyBorder="1" applyAlignment="1">
      <alignment horizontal="left" vertical="top" wrapText="1"/>
    </xf>
    <xf numFmtId="0" fontId="13" fillId="0" borderId="71" xfId="0" applyFont="1" applyBorder="1" applyAlignment="1">
      <alignment horizontal="left" vertical="top" wrapText="1"/>
    </xf>
    <xf numFmtId="0" fontId="33" fillId="9" borderId="0" xfId="0" applyFont="1" applyFill="1" applyBorder="1" applyAlignment="1">
      <alignment horizontal="left" vertical="top" wrapText="1"/>
    </xf>
    <xf numFmtId="0" fontId="21" fillId="2" borderId="72" xfId="0" applyFont="1" applyFill="1" applyBorder="1" applyAlignment="1">
      <alignment horizontal="left" vertical="top" wrapText="1"/>
    </xf>
    <xf numFmtId="0" fontId="15" fillId="3" borderId="14" xfId="0" applyFont="1" applyFill="1" applyBorder="1" applyAlignment="1" applyProtection="1">
      <alignment horizontal="left" vertical="top" wrapText="1"/>
    </xf>
    <xf numFmtId="0" fontId="19" fillId="4" borderId="17" xfId="0" applyFont="1" applyFill="1" applyBorder="1" applyAlignment="1">
      <alignment horizontal="left" vertical="top" wrapText="1"/>
    </xf>
    <xf numFmtId="0" fontId="15" fillId="3" borderId="18" xfId="0" applyFont="1" applyFill="1" applyBorder="1" applyAlignment="1" applyProtection="1">
      <alignment horizontal="left" vertical="top" wrapText="1"/>
    </xf>
    <xf numFmtId="0" fontId="41" fillId="0" borderId="1" xfId="0" applyFont="1" applyBorder="1" applyAlignment="1">
      <alignment horizontal="left" vertical="top" wrapText="1"/>
    </xf>
    <xf numFmtId="0" fontId="41" fillId="0" borderId="28" xfId="0" applyFont="1" applyBorder="1" applyAlignment="1">
      <alignment horizontal="left" vertical="top" wrapText="1"/>
    </xf>
    <xf numFmtId="0" fontId="1" fillId="3" borderId="11" xfId="0" applyFont="1" applyFill="1" applyBorder="1" applyAlignment="1" applyProtection="1">
      <alignment horizontal="left" vertical="top" wrapText="1"/>
    </xf>
    <xf numFmtId="0" fontId="1" fillId="3" borderId="19" xfId="0" applyFont="1" applyFill="1" applyBorder="1" applyAlignment="1" applyProtection="1">
      <alignment horizontal="left" vertical="top" wrapText="1"/>
    </xf>
    <xf numFmtId="0" fontId="0" fillId="3" borderId="22" xfId="0" applyFill="1" applyBorder="1" applyAlignment="1">
      <alignment horizontal="left" vertical="top" wrapText="1"/>
    </xf>
    <xf numFmtId="0" fontId="1" fillId="3" borderId="22" xfId="0" applyFont="1" applyFill="1" applyBorder="1" applyAlignment="1" applyProtection="1">
      <alignment horizontal="left" vertical="top" wrapText="1"/>
    </xf>
    <xf numFmtId="0" fontId="14" fillId="3" borderId="55" xfId="0" applyFont="1" applyFill="1" applyBorder="1" applyAlignment="1" applyProtection="1">
      <alignment horizontal="left" vertical="top" wrapText="1"/>
    </xf>
    <xf numFmtId="0" fontId="2" fillId="3" borderId="58" xfId="0" applyFont="1" applyFill="1" applyBorder="1" applyAlignment="1" applyProtection="1">
      <alignment horizontal="left" vertical="top" wrapText="1"/>
    </xf>
    <xf numFmtId="0" fontId="1" fillId="3" borderId="24" xfId="0" applyFont="1" applyFill="1" applyBorder="1" applyAlignment="1" applyProtection="1">
      <alignment horizontal="left" vertical="top" wrapText="1"/>
    </xf>
    <xf numFmtId="0" fontId="2" fillId="3" borderId="27"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 fillId="2" borderId="27" xfId="0" applyFont="1" applyFill="1" applyBorder="1" applyAlignment="1" applyProtection="1">
      <alignment horizontal="left" vertical="top" wrapText="1"/>
    </xf>
    <xf numFmtId="0" fontId="1" fillId="2" borderId="3"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21" fillId="0" borderId="0" xfId="0" applyFont="1" applyFill="1" applyBorder="1" applyAlignment="1" applyProtection="1">
      <alignment horizontal="right"/>
    </xf>
    <xf numFmtId="0" fontId="21" fillId="0" borderId="0" xfId="0" applyFont="1" applyFill="1" applyBorder="1" applyProtection="1"/>
    <xf numFmtId="0" fontId="21" fillId="11" borderId="19" xfId="0" applyFont="1" applyFill="1" applyBorder="1" applyAlignment="1" applyProtection="1">
      <alignment horizontal="right"/>
    </xf>
    <xf numFmtId="0" fontId="21" fillId="11" borderId="20" xfId="0" applyFont="1" applyFill="1" applyBorder="1" applyAlignment="1" applyProtection="1">
      <alignment horizontal="right"/>
    </xf>
    <xf numFmtId="0" fontId="21" fillId="11" borderId="20" xfId="0" applyFont="1" applyFill="1" applyBorder="1" applyProtection="1"/>
    <xf numFmtId="0" fontId="21" fillId="11" borderId="21" xfId="0" applyFont="1" applyFill="1" applyBorder="1" applyProtection="1"/>
    <xf numFmtId="0" fontId="21" fillId="11" borderId="22" xfId="0" applyFont="1" applyFill="1" applyBorder="1" applyAlignment="1" applyProtection="1">
      <alignment horizontal="right"/>
    </xf>
    <xf numFmtId="0" fontId="21" fillId="11" borderId="0" xfId="0" applyFont="1" applyFill="1" applyBorder="1" applyAlignment="1" applyProtection="1">
      <alignment horizontal="right"/>
    </xf>
    <xf numFmtId="0" fontId="20" fillId="0" borderId="1" xfId="0" applyFont="1" applyFill="1" applyBorder="1" applyAlignment="1">
      <alignment horizontal="center" readingOrder="1"/>
    </xf>
    <xf numFmtId="0" fontId="21" fillId="11" borderId="23" xfId="0" applyFont="1" applyFill="1" applyBorder="1" applyProtection="1"/>
    <xf numFmtId="0" fontId="21" fillId="11" borderId="0" xfId="0" applyFont="1" applyFill="1" applyBorder="1" applyProtection="1"/>
    <xf numFmtId="0" fontId="22" fillId="11" borderId="0" xfId="0" applyFont="1" applyFill="1" applyBorder="1" applyAlignment="1" applyProtection="1">
      <alignment horizontal="right"/>
    </xf>
    <xf numFmtId="0" fontId="24" fillId="8" borderId="1" xfId="0" applyFont="1" applyFill="1" applyBorder="1" applyAlignment="1" applyProtection="1">
      <alignment horizontal="center"/>
    </xf>
    <xf numFmtId="0" fontId="22" fillId="11" borderId="0" xfId="0" applyFont="1" applyFill="1" applyBorder="1" applyAlignment="1" applyProtection="1">
      <alignment horizontal="right" vertical="center"/>
    </xf>
    <xf numFmtId="0" fontId="21" fillId="8" borderId="1" xfId="0" applyFont="1" applyFill="1" applyBorder="1" applyAlignment="1" applyProtection="1">
      <alignment horizontal="left" vertical="top" wrapText="1"/>
      <protection locked="0"/>
    </xf>
    <xf numFmtId="0" fontId="22" fillId="11" borderId="0" xfId="0" applyFont="1" applyFill="1" applyBorder="1" applyAlignment="1" applyProtection="1">
      <alignment horizontal="right" vertical="top"/>
    </xf>
    <xf numFmtId="1" fontId="21" fillId="8" borderId="2" xfId="0" applyNumberFormat="1" applyFont="1" applyFill="1" applyBorder="1" applyAlignment="1" applyProtection="1">
      <alignment horizontal="left"/>
      <protection locked="0"/>
    </xf>
    <xf numFmtId="1" fontId="21" fillId="8" borderId="3" xfId="0" applyNumberFormat="1" applyFont="1" applyFill="1" applyBorder="1" applyAlignment="1" applyProtection="1">
      <alignment horizontal="left"/>
      <protection locked="0"/>
    </xf>
    <xf numFmtId="0" fontId="21" fillId="11" borderId="22" xfId="0" applyFont="1" applyFill="1" applyBorder="1" applyAlignment="1" applyProtection="1">
      <alignment horizontal="right" vertical="top" wrapText="1"/>
    </xf>
    <xf numFmtId="1" fontId="21" fillId="8" borderId="33" xfId="0" applyNumberFormat="1" applyFont="1" applyFill="1" applyBorder="1" applyAlignment="1" applyProtection="1">
      <alignment horizontal="left"/>
      <protection locked="0"/>
    </xf>
    <xf numFmtId="0" fontId="45" fillId="11" borderId="0" xfId="0" applyFont="1" applyFill="1" applyBorder="1" applyAlignment="1" applyProtection="1">
      <alignment horizontal="right"/>
    </xf>
    <xf numFmtId="0" fontId="21" fillId="8" borderId="3" xfId="0" applyFont="1" applyFill="1" applyBorder="1" applyAlignment="1" applyProtection="1">
      <alignment horizontal="center"/>
    </xf>
    <xf numFmtId="0" fontId="46" fillId="11" borderId="23" xfId="0" applyFont="1" applyFill="1" applyBorder="1" applyProtection="1"/>
    <xf numFmtId="0" fontId="21" fillId="8" borderId="4" xfId="0" applyFont="1" applyFill="1" applyBorder="1" applyAlignment="1" applyProtection="1">
      <alignment horizontal="center"/>
    </xf>
    <xf numFmtId="0" fontId="21" fillId="11" borderId="0" xfId="0" applyFont="1" applyFill="1" applyBorder="1" applyAlignment="1" applyProtection="1">
      <alignment horizontal="center"/>
    </xf>
    <xf numFmtId="0" fontId="22" fillId="11" borderId="0" xfId="0" applyFont="1" applyFill="1" applyBorder="1" applyProtection="1"/>
    <xf numFmtId="0" fontId="21" fillId="8" borderId="1" xfId="0" applyFont="1" applyFill="1" applyBorder="1" applyAlignment="1" applyProtection="1">
      <alignment vertical="top" wrapText="1"/>
      <protection locked="0"/>
    </xf>
    <xf numFmtId="0" fontId="47" fillId="11" borderId="0" xfId="0" applyFont="1" applyFill="1" applyBorder="1" applyAlignment="1" applyProtection="1">
      <alignment horizontal="right"/>
    </xf>
    <xf numFmtId="0" fontId="21" fillId="8" borderId="2" xfId="0" applyFont="1" applyFill="1" applyBorder="1" applyProtection="1">
      <protection locked="0"/>
    </xf>
    <xf numFmtId="0" fontId="44" fillId="8" borderId="3" xfId="1" applyFont="1" applyFill="1" applyBorder="1" applyAlignment="1" applyProtection="1">
      <protection locked="0"/>
    </xf>
    <xf numFmtId="165" fontId="21" fillId="8" borderId="4" xfId="0" applyNumberFormat="1" applyFont="1" applyFill="1" applyBorder="1" applyAlignment="1" applyProtection="1">
      <alignment horizontal="left"/>
      <protection locked="0"/>
    </xf>
    <xf numFmtId="0" fontId="21" fillId="8" borderId="3" xfId="0" applyFont="1" applyFill="1" applyBorder="1" applyProtection="1">
      <protection locked="0"/>
    </xf>
    <xf numFmtId="0" fontId="21" fillId="11" borderId="24" xfId="0" applyFont="1" applyFill="1" applyBorder="1" applyAlignment="1" applyProtection="1">
      <alignment horizontal="right"/>
    </xf>
    <xf numFmtId="0" fontId="21" fillId="11" borderId="25" xfId="0" applyFont="1" applyFill="1" applyBorder="1" applyAlignment="1" applyProtection="1">
      <alignment horizontal="right"/>
    </xf>
    <xf numFmtId="0" fontId="21" fillId="11" borderId="25" xfId="0" applyFont="1" applyFill="1" applyBorder="1" applyProtection="1"/>
    <xf numFmtId="0" fontId="21" fillId="11" borderId="26" xfId="0" applyFont="1" applyFill="1" applyBorder="1" applyProtection="1"/>
    <xf numFmtId="3" fontId="18" fillId="0" borderId="0" xfId="0" applyNumberFormat="1" applyFont="1" applyAlignment="1">
      <alignment vertical="top"/>
    </xf>
    <xf numFmtId="0" fontId="18" fillId="2" borderId="1" xfId="0" applyFont="1" applyFill="1" applyBorder="1" applyAlignment="1">
      <alignment horizontal="left" vertical="center" wrapText="1"/>
    </xf>
    <xf numFmtId="0" fontId="1" fillId="2" borderId="44"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8" fillId="3" borderId="0" xfId="0" applyFont="1" applyFill="1" applyBorder="1" applyAlignment="1"/>
    <xf numFmtId="0" fontId="10"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17" fontId="21" fillId="8" borderId="3" xfId="0" applyNumberFormat="1" applyFont="1" applyFill="1" applyBorder="1" applyAlignment="1" applyProtection="1">
      <alignment horizontal="center"/>
    </xf>
    <xf numFmtId="1" fontId="21" fillId="8" borderId="1" xfId="0" applyNumberFormat="1" applyFont="1" applyFill="1" applyBorder="1" applyAlignment="1" applyProtection="1">
      <alignment horizontal="left" vertical="top" wrapText="1"/>
      <protection locked="0"/>
    </xf>
    <xf numFmtId="0" fontId="18" fillId="12" borderId="0" xfId="0" applyFont="1" applyFill="1"/>
    <xf numFmtId="0" fontId="1" fillId="12" borderId="22" xfId="0" applyFont="1" applyFill="1" applyBorder="1" applyAlignment="1" applyProtection="1">
      <alignment horizontal="left" vertical="center"/>
    </xf>
    <xf numFmtId="0" fontId="2" fillId="12" borderId="23" xfId="0" applyFont="1" applyFill="1" applyBorder="1" applyAlignment="1" applyProtection="1">
      <alignment horizontal="left" vertical="center" wrapText="1"/>
    </xf>
    <xf numFmtId="0" fontId="18" fillId="12" borderId="1" xfId="0" applyFont="1" applyFill="1" applyBorder="1" applyAlignment="1">
      <alignment horizontal="left" vertical="center" wrapText="1"/>
    </xf>
    <xf numFmtId="0" fontId="18" fillId="12" borderId="1" xfId="0" applyFont="1" applyFill="1" applyBorder="1" applyAlignment="1">
      <alignment horizontal="left" vertical="top" wrapText="1"/>
    </xf>
    <xf numFmtId="0" fontId="1" fillId="12" borderId="23" xfId="0" applyFont="1" applyFill="1" applyBorder="1" applyAlignment="1" applyProtection="1">
      <alignment horizontal="left" vertical="center"/>
    </xf>
    <xf numFmtId="0" fontId="0" fillId="12" borderId="0" xfId="0" applyFill="1" applyAlignment="1"/>
    <xf numFmtId="0" fontId="0" fillId="12" borderId="0" xfId="0" applyFill="1"/>
    <xf numFmtId="0" fontId="1" fillId="12" borderId="0" xfId="0" applyFont="1" applyFill="1" applyBorder="1" applyAlignment="1" applyProtection="1">
      <alignment horizontal="left" vertical="center"/>
    </xf>
    <xf numFmtId="0" fontId="1" fillId="12" borderId="44" xfId="0" applyFont="1" applyFill="1" applyBorder="1" applyAlignment="1" applyProtection="1">
      <alignment horizontal="left" vertical="center" wrapText="1"/>
    </xf>
    <xf numFmtId="0" fontId="1" fillId="12" borderId="31" xfId="0" applyFont="1" applyFill="1" applyBorder="1" applyAlignment="1" applyProtection="1">
      <alignment horizontal="left" vertical="center" wrapText="1"/>
    </xf>
    <xf numFmtId="0" fontId="11" fillId="12" borderId="0" xfId="0" applyFont="1" applyFill="1" applyBorder="1" applyAlignment="1" applyProtection="1">
      <alignment horizontal="left" vertical="center"/>
    </xf>
    <xf numFmtId="0" fontId="0" fillId="12" borderId="0" xfId="0" applyFill="1" applyAlignment="1">
      <alignment horizontal="left" vertical="center"/>
    </xf>
    <xf numFmtId="0" fontId="9" fillId="12" borderId="0" xfId="0" applyFont="1" applyFill="1" applyBorder="1" applyAlignment="1" applyProtection="1">
      <alignment vertical="top" wrapText="1"/>
    </xf>
    <xf numFmtId="0" fontId="1" fillId="12" borderId="23" xfId="0" applyFont="1" applyFill="1" applyBorder="1" applyProtection="1"/>
    <xf numFmtId="0" fontId="1" fillId="12" borderId="22" xfId="0" applyFont="1" applyFill="1" applyBorder="1" applyProtection="1"/>
    <xf numFmtId="0" fontId="1" fillId="12" borderId="25" xfId="0" applyFont="1" applyFill="1" applyBorder="1" applyAlignment="1" applyProtection="1">
      <alignment horizontal="left" vertical="center" wrapText="1"/>
    </xf>
    <xf numFmtId="0" fontId="1" fillId="12" borderId="26" xfId="0" applyFont="1" applyFill="1" applyBorder="1" applyProtection="1"/>
    <xf numFmtId="0" fontId="1" fillId="12" borderId="24" xfId="0" applyFont="1" applyFill="1" applyBorder="1" applyProtection="1"/>
    <xf numFmtId="0" fontId="1" fillId="12" borderId="0" xfId="0" applyFont="1" applyFill="1" applyBorder="1" applyAlignment="1" applyProtection="1">
      <alignment horizontal="left" vertical="center" wrapText="1"/>
    </xf>
    <xf numFmtId="0" fontId="1" fillId="12" borderId="0" xfId="0" applyFont="1" applyFill="1" applyBorder="1" applyAlignment="1" applyProtection="1">
      <alignment horizontal="right" vertical="center"/>
    </xf>
    <xf numFmtId="0" fontId="1" fillId="12" borderId="1" xfId="0" applyFont="1" applyFill="1" applyBorder="1" applyAlignment="1" applyProtection="1">
      <alignment horizontal="left" vertical="top" wrapText="1"/>
    </xf>
    <xf numFmtId="0" fontId="4" fillId="3" borderId="0" xfId="0" applyFont="1" applyFill="1"/>
    <xf numFmtId="0" fontId="1" fillId="3" borderId="0" xfId="0" applyFont="1" applyFill="1" applyAlignment="1">
      <alignment horizontal="left" vertical="center"/>
    </xf>
    <xf numFmtId="0" fontId="1" fillId="3" borderId="0" xfId="0" applyFont="1" applyFill="1" applyAlignment="1">
      <alignment horizontal="right" vertical="center"/>
    </xf>
    <xf numFmtId="0" fontId="1" fillId="3" borderId="0" xfId="0" applyFont="1" applyFill="1" applyAlignment="1">
      <alignment horizontal="right"/>
    </xf>
    <xf numFmtId="0" fontId="1" fillId="3" borderId="23" xfId="0" applyFont="1" applyFill="1" applyBorder="1" applyAlignment="1">
      <alignment horizontal="left" vertical="center"/>
    </xf>
    <xf numFmtId="0" fontId="9" fillId="3" borderId="0" xfId="0" applyFont="1" applyFill="1" applyAlignment="1">
      <alignment vertical="top" wrapText="1"/>
    </xf>
    <xf numFmtId="0" fontId="1" fillId="3" borderId="0" xfId="0" applyFont="1" applyFill="1"/>
    <xf numFmtId="0" fontId="2" fillId="3" borderId="0" xfId="0" applyFont="1" applyFill="1"/>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3" borderId="23" xfId="0" applyFont="1" applyFill="1" applyBorder="1"/>
    <xf numFmtId="0" fontId="1" fillId="2" borderId="4" xfId="0" applyFont="1" applyFill="1" applyBorder="1" applyAlignment="1">
      <alignment horizontal="left" vertical="top" wrapText="1"/>
    </xf>
    <xf numFmtId="0" fontId="18" fillId="0" borderId="22" xfId="0" applyFont="1" applyFill="1" applyBorder="1" applyAlignment="1">
      <alignment horizontal="left" vertical="top"/>
    </xf>
    <xf numFmtId="0" fontId="18" fillId="0" borderId="23" xfId="0" applyFont="1" applyFill="1" applyBorder="1" applyAlignment="1">
      <alignment horizontal="left" vertical="top"/>
    </xf>
    <xf numFmtId="0" fontId="0" fillId="0" borderId="22" xfId="0" applyFill="1" applyBorder="1" applyAlignment="1">
      <alignment horizontal="left" vertical="top"/>
    </xf>
    <xf numFmtId="0" fontId="0" fillId="0" borderId="0" xfId="0" applyFill="1" applyBorder="1" applyAlignment="1">
      <alignment horizontal="left" vertical="top" wrapText="1"/>
    </xf>
    <xf numFmtId="0" fontId="0" fillId="0" borderId="23" xfId="0" applyFill="1" applyBorder="1" applyAlignment="1">
      <alignment horizontal="left" vertical="top" wrapText="1"/>
    </xf>
    <xf numFmtId="0" fontId="22" fillId="8" borderId="38" xfId="0" applyFont="1" applyFill="1" applyBorder="1" applyAlignment="1">
      <alignment horizontal="center" vertical="center" wrapText="1"/>
    </xf>
    <xf numFmtId="0" fontId="22" fillId="8" borderId="39" xfId="0" applyFont="1" applyFill="1" applyBorder="1" applyAlignment="1">
      <alignment horizontal="center" vertical="center" wrapText="1"/>
    </xf>
    <xf numFmtId="164" fontId="13" fillId="8" borderId="9" xfId="3" applyFont="1" applyFill="1" applyBorder="1" applyAlignment="1">
      <alignment vertical="top" wrapText="1"/>
    </xf>
    <xf numFmtId="0" fontId="21" fillId="8" borderId="6" xfId="0" applyFont="1" applyFill="1" applyBorder="1" applyAlignment="1">
      <alignment vertical="top" wrapText="1"/>
    </xf>
    <xf numFmtId="164" fontId="13" fillId="8" borderId="7" xfId="3" applyFont="1" applyFill="1" applyBorder="1" applyAlignment="1">
      <alignment vertical="top" wrapText="1"/>
    </xf>
    <xf numFmtId="0" fontId="13" fillId="8" borderId="7" xfId="0" applyFont="1" applyFill="1" applyBorder="1" applyAlignment="1">
      <alignment vertical="top" wrapText="1"/>
    </xf>
    <xf numFmtId="164" fontId="22" fillId="8" borderId="18" xfId="3" applyFont="1" applyFill="1" applyBorder="1" applyAlignment="1">
      <alignment vertical="top" wrapText="1"/>
    </xf>
    <xf numFmtId="0" fontId="1" fillId="3" borderId="26" xfId="0" applyFont="1" applyFill="1" applyBorder="1" applyAlignment="1">
      <alignment vertical="top" wrapText="1"/>
    </xf>
    <xf numFmtId="0" fontId="1" fillId="3" borderId="25" xfId="0" applyFont="1" applyFill="1" applyBorder="1" applyAlignment="1">
      <alignment vertical="top" wrapText="1"/>
    </xf>
    <xf numFmtId="0" fontId="2" fillId="3" borderId="25" xfId="0" applyFont="1" applyFill="1" applyBorder="1" applyAlignment="1">
      <alignment vertical="top" wrapText="1"/>
    </xf>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0" xfId="0" applyFont="1" applyFill="1" applyAlignment="1">
      <alignment horizontal="left" vertical="center" wrapText="1"/>
    </xf>
    <xf numFmtId="0" fontId="1" fillId="3" borderId="24"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 fillId="3" borderId="0" xfId="0" applyFont="1" applyFill="1" applyAlignment="1">
      <alignment horizontal="left" vertical="top" wrapText="1"/>
    </xf>
    <xf numFmtId="0" fontId="1" fillId="2" borderId="1" xfId="0" applyFont="1" applyFill="1" applyBorder="1" applyAlignment="1">
      <alignment vertical="top" wrapText="1"/>
    </xf>
    <xf numFmtId="164" fontId="1" fillId="2" borderId="36" xfId="3" applyFont="1" applyFill="1" applyBorder="1" applyAlignment="1">
      <alignment vertical="top" wrapText="1"/>
    </xf>
    <xf numFmtId="0" fontId="2" fillId="2" borderId="78" xfId="0" applyFont="1" applyFill="1" applyBorder="1" applyAlignment="1">
      <alignment horizontal="right" vertical="center" wrapText="1"/>
    </xf>
    <xf numFmtId="0" fontId="1" fillId="3" borderId="11" xfId="0" applyFont="1" applyFill="1" applyBorder="1" applyAlignment="1">
      <alignment horizontal="left" vertical="center" wrapText="1"/>
    </xf>
    <xf numFmtId="0" fontId="1" fillId="2" borderId="3" xfId="0" applyFont="1" applyFill="1" applyBorder="1" applyAlignment="1">
      <alignment vertical="top" wrapText="1"/>
    </xf>
    <xf numFmtId="3" fontId="1" fillId="2" borderId="30" xfId="0" applyNumberFormat="1" applyFont="1" applyFill="1" applyBorder="1" applyAlignment="1">
      <alignment vertical="top" wrapText="1"/>
    </xf>
    <xf numFmtId="0" fontId="1" fillId="2" borderId="56" xfId="0" applyFont="1" applyFill="1" applyBorder="1" applyAlignment="1">
      <alignment vertical="top" wrapText="1"/>
    </xf>
    <xf numFmtId="0" fontId="1" fillId="2" borderId="2" xfId="0" applyFont="1" applyFill="1" applyBorder="1" applyAlignment="1">
      <alignment vertical="top" wrapText="1"/>
    </xf>
    <xf numFmtId="3" fontId="1" fillId="2" borderId="29" xfId="0" applyNumberFormat="1" applyFont="1" applyFill="1" applyBorder="1" applyAlignment="1">
      <alignment vertical="top" wrapText="1"/>
    </xf>
    <xf numFmtId="0" fontId="1" fillId="2" borderId="61" xfId="0" applyFont="1" applyFill="1" applyBorder="1" applyAlignment="1">
      <alignment vertical="top" wrapText="1"/>
    </xf>
    <xf numFmtId="0" fontId="2" fillId="2" borderId="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21" fillId="11" borderId="23" xfId="0" applyFont="1" applyFill="1" applyBorder="1" applyAlignment="1">
      <alignment vertical="top" wrapText="1"/>
    </xf>
    <xf numFmtId="0" fontId="21" fillId="11" borderId="0" xfId="0" applyFont="1" applyFill="1" applyAlignment="1">
      <alignment vertical="top" wrapText="1"/>
    </xf>
    <xf numFmtId="0" fontId="22" fillId="11" borderId="0" xfId="0" applyFont="1" applyFill="1" applyAlignment="1">
      <alignment horizontal="left" vertical="center" wrapText="1"/>
    </xf>
    <xf numFmtId="0" fontId="21" fillId="11" borderId="22" xfId="0" applyFont="1" applyFill="1" applyBorder="1" applyAlignment="1">
      <alignment horizontal="left" vertical="center" wrapText="1"/>
    </xf>
    <xf numFmtId="0" fontId="21" fillId="11" borderId="0" xfId="0" applyFont="1" applyFill="1" applyAlignment="1">
      <alignment horizontal="left" vertical="center" wrapText="1"/>
    </xf>
    <xf numFmtId="0" fontId="22" fillId="11" borderId="23" xfId="0" applyFont="1" applyFill="1" applyBorder="1" applyAlignment="1">
      <alignment horizontal="left" vertical="center" wrapText="1"/>
    </xf>
    <xf numFmtId="0" fontId="45" fillId="11" borderId="0" xfId="0" applyFont="1" applyFill="1" applyAlignment="1">
      <alignment horizontal="center" vertical="center" wrapText="1"/>
    </xf>
    <xf numFmtId="0" fontId="45" fillId="11" borderId="0" xfId="0" applyFont="1" applyFill="1" applyAlignment="1">
      <alignment horizontal="left" vertical="center" wrapText="1"/>
    </xf>
    <xf numFmtId="3" fontId="21" fillId="8" borderId="31" xfId="0" applyNumberFormat="1" applyFont="1" applyFill="1" applyBorder="1" applyAlignment="1" applyProtection="1">
      <alignment horizontal="center" vertical="top" wrapText="1"/>
      <protection locked="0"/>
    </xf>
    <xf numFmtId="3" fontId="21" fillId="8" borderId="44" xfId="0" applyNumberFormat="1" applyFont="1" applyFill="1" applyBorder="1" applyAlignment="1" applyProtection="1">
      <alignment horizontal="center" vertical="top" wrapText="1"/>
      <protection locked="0"/>
    </xf>
    <xf numFmtId="0" fontId="21" fillId="8" borderId="31" xfId="0" applyFont="1" applyFill="1" applyBorder="1" applyAlignment="1" applyProtection="1">
      <alignment horizontal="center" vertical="top" wrapText="1"/>
      <protection locked="0"/>
    </xf>
    <xf numFmtId="0" fontId="21" fillId="8" borderId="44" xfId="0" applyFont="1" applyFill="1" applyBorder="1" applyAlignment="1" applyProtection="1">
      <alignment horizontal="center" vertical="top" wrapText="1"/>
      <protection locked="0"/>
    </xf>
    <xf numFmtId="0" fontId="14" fillId="11" borderId="23" xfId="0" applyFont="1" applyFill="1" applyBorder="1" applyAlignment="1">
      <alignment horizontal="left" vertical="center" wrapText="1"/>
    </xf>
    <xf numFmtId="0" fontId="14" fillId="11" borderId="0" xfId="0" applyFont="1" applyFill="1" applyAlignment="1">
      <alignment horizontal="left" vertical="center" wrapText="1"/>
    </xf>
    <xf numFmtId="0" fontId="45" fillId="11" borderId="0" xfId="0" applyFont="1" applyFill="1" applyAlignment="1">
      <alignment horizontal="left" vertical="top" wrapText="1"/>
    </xf>
    <xf numFmtId="0" fontId="22" fillId="11" borderId="0" xfId="0" applyFont="1" applyFill="1" applyAlignment="1">
      <alignment vertical="top" wrapText="1"/>
    </xf>
    <xf numFmtId="0" fontId="21" fillId="11" borderId="0" xfId="0" applyFont="1" applyFill="1"/>
    <xf numFmtId="0" fontId="21" fillId="11" borderId="0" xfId="0" applyFont="1" applyFill="1" applyAlignment="1">
      <alignment horizontal="left" vertical="center"/>
    </xf>
    <xf numFmtId="0" fontId="48" fillId="11" borderId="0" xfId="0" applyFont="1" applyFill="1" applyAlignment="1">
      <alignment horizontal="center"/>
    </xf>
    <xf numFmtId="0" fontId="48" fillId="11" borderId="0" xfId="0" applyFont="1" applyFill="1" applyAlignment="1">
      <alignment horizontal="center" wrapText="1"/>
    </xf>
    <xf numFmtId="0" fontId="48" fillId="11" borderId="22" xfId="0" applyFont="1" applyFill="1" applyBorder="1" applyAlignment="1">
      <alignment horizontal="center" wrapText="1"/>
    </xf>
    <xf numFmtId="0" fontId="21" fillId="11" borderId="22" xfId="0" applyFont="1" applyFill="1" applyBorder="1" applyAlignment="1">
      <alignment horizontal="left" vertical="center"/>
    </xf>
    <xf numFmtId="0" fontId="21" fillId="11" borderId="21" xfId="0" applyFont="1" applyFill="1" applyBorder="1"/>
    <xf numFmtId="0" fontId="21" fillId="11" borderId="20" xfId="0" applyFont="1" applyFill="1" applyBorder="1"/>
    <xf numFmtId="0" fontId="21" fillId="11" borderId="20" xfId="0" applyFont="1" applyFill="1" applyBorder="1" applyAlignment="1">
      <alignment horizontal="left" vertical="center"/>
    </xf>
    <xf numFmtId="0" fontId="21" fillId="11" borderId="19" xfId="0" applyFont="1" applyFill="1" applyBorder="1" applyAlignment="1">
      <alignment horizontal="left" vertical="center"/>
    </xf>
    <xf numFmtId="0" fontId="0" fillId="0" borderId="22"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1" fillId="2" borderId="11" xfId="0" applyFont="1" applyFill="1" applyBorder="1" applyAlignment="1" applyProtection="1">
      <alignment horizontal="left" vertical="top" wrapText="1"/>
    </xf>
    <xf numFmtId="0" fontId="17" fillId="8" borderId="1" xfId="1" applyFill="1" applyBorder="1" applyAlignment="1" applyProtection="1">
      <alignment vertical="top" wrapText="1"/>
      <protection locked="0"/>
    </xf>
    <xf numFmtId="0" fontId="0" fillId="0" borderId="0" xfId="0" applyAlignment="1">
      <alignment horizontal="left" vertical="center"/>
    </xf>
    <xf numFmtId="0" fontId="2" fillId="2" borderId="56" xfId="0" applyFont="1" applyFill="1" applyBorder="1" applyAlignment="1" applyProtection="1">
      <alignment horizontal="left" vertical="center" wrapText="1"/>
    </xf>
    <xf numFmtId="0" fontId="2" fillId="2" borderId="30" xfId="0" applyFont="1" applyFill="1" applyBorder="1" applyAlignment="1" applyProtection="1">
      <alignment horizontal="left" vertical="center" wrapText="1"/>
    </xf>
    <xf numFmtId="0" fontId="2" fillId="3" borderId="60" xfId="0" applyFont="1" applyFill="1" applyBorder="1" applyAlignment="1" applyProtection="1">
      <alignment horizontal="left" vertical="top" wrapText="1"/>
    </xf>
    <xf numFmtId="0" fontId="13" fillId="0" borderId="22" xfId="0" applyFont="1" applyFill="1" applyBorder="1" applyAlignment="1" applyProtection="1">
      <alignment vertical="top" wrapText="1"/>
    </xf>
    <xf numFmtId="0" fontId="13" fillId="0" borderId="3" xfId="0" applyFont="1" applyFill="1" applyBorder="1" applyAlignment="1" applyProtection="1">
      <alignment vertical="top" wrapText="1"/>
    </xf>
    <xf numFmtId="0" fontId="13" fillId="0" borderId="23" xfId="0" applyFont="1" applyFill="1" applyBorder="1" applyAlignment="1" applyProtection="1">
      <alignment vertical="top" wrapText="1"/>
    </xf>
    <xf numFmtId="0" fontId="18" fillId="14" borderId="0" xfId="0" applyFont="1" applyFill="1" applyAlignment="1">
      <alignment horizontal="left" vertical="center"/>
    </xf>
    <xf numFmtId="0" fontId="1" fillId="14" borderId="22" xfId="0" applyFont="1" applyFill="1" applyBorder="1" applyProtection="1"/>
    <xf numFmtId="0" fontId="1" fillId="14" borderId="0" xfId="0" applyFont="1" applyFill="1" applyBorder="1" applyAlignment="1" applyProtection="1">
      <alignment horizontal="left" vertical="center"/>
    </xf>
    <xf numFmtId="0" fontId="1" fillId="14" borderId="23" xfId="0" applyFont="1" applyFill="1" applyBorder="1" applyProtection="1"/>
    <xf numFmtId="0" fontId="0" fillId="14" borderId="0" xfId="0" applyFill="1" applyAlignment="1">
      <alignment horizontal="left" vertical="center"/>
    </xf>
    <xf numFmtId="0" fontId="0" fillId="14" borderId="0" xfId="0" applyFill="1" applyAlignment="1"/>
    <xf numFmtId="0" fontId="0" fillId="14" borderId="0" xfId="0" applyFill="1"/>
    <xf numFmtId="0" fontId="21" fillId="14" borderId="72" xfId="0" applyFont="1" applyFill="1" applyBorder="1" applyAlignment="1">
      <alignment horizontal="left" vertical="top" wrapText="1"/>
    </xf>
    <xf numFmtId="0" fontId="2" fillId="2" borderId="60" xfId="0" applyFont="1" applyFill="1" applyBorder="1" applyAlignment="1" applyProtection="1">
      <alignment horizontal="left" vertical="top" wrapText="1"/>
    </xf>
    <xf numFmtId="0" fontId="1" fillId="2" borderId="60" xfId="0" applyFont="1" applyFill="1" applyBorder="1" applyAlignment="1" applyProtection="1">
      <alignment horizontal="left" vertical="top" wrapText="1"/>
    </xf>
    <xf numFmtId="0" fontId="0" fillId="0" borderId="11" xfId="0" applyBorder="1"/>
    <xf numFmtId="0" fontId="1" fillId="3" borderId="11" xfId="0" applyFont="1" applyFill="1" applyBorder="1" applyAlignment="1" applyProtection="1">
      <alignment horizontal="left" vertical="center"/>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top" wrapText="1"/>
    </xf>
    <xf numFmtId="0" fontId="2" fillId="0" borderId="40" xfId="0" applyFont="1" applyFill="1" applyBorder="1" applyAlignment="1" applyProtection="1">
      <alignment horizontal="left" vertical="top" wrapText="1"/>
    </xf>
    <xf numFmtId="0" fontId="2" fillId="0" borderId="15" xfId="0" applyFont="1" applyFill="1" applyBorder="1" applyAlignment="1" applyProtection="1">
      <alignment horizontal="left" vertical="top" wrapText="1"/>
    </xf>
    <xf numFmtId="0" fontId="1" fillId="0" borderId="15" xfId="0" applyFont="1" applyFill="1" applyBorder="1" applyAlignment="1" applyProtection="1">
      <alignment horizontal="left" vertical="top" wrapText="1"/>
    </xf>
    <xf numFmtId="0" fontId="1" fillId="0" borderId="23" xfId="0" applyFont="1" applyFill="1" applyBorder="1" applyAlignment="1" applyProtection="1">
      <alignment horizontal="left" vertical="center"/>
    </xf>
    <xf numFmtId="0" fontId="2" fillId="0" borderId="11" xfId="0" applyFont="1" applyFill="1" applyBorder="1" applyAlignment="1" applyProtection="1">
      <alignment horizontal="left" vertical="top" wrapText="1"/>
    </xf>
    <xf numFmtId="0" fontId="1" fillId="0" borderId="65" xfId="0" applyFont="1" applyFill="1" applyBorder="1" applyAlignment="1" applyProtection="1">
      <alignment horizontal="left" vertical="top" wrapText="1"/>
    </xf>
    <xf numFmtId="0" fontId="1" fillId="0" borderId="11" xfId="0" applyFont="1" applyFill="1" applyBorder="1" applyAlignment="1" applyProtection="1">
      <alignment horizontal="left" vertical="center"/>
    </xf>
    <xf numFmtId="0" fontId="21" fillId="8" borderId="59" xfId="0" applyFont="1" applyFill="1" applyBorder="1" applyAlignment="1">
      <alignment vertical="top" wrapText="1"/>
    </xf>
    <xf numFmtId="0" fontId="21" fillId="11" borderId="0" xfId="0" applyFont="1" applyFill="1" applyBorder="1" applyAlignment="1">
      <alignment horizontal="left" vertical="center" wrapText="1"/>
    </xf>
    <xf numFmtId="0" fontId="21" fillId="8" borderId="56" xfId="0" applyFont="1" applyFill="1" applyBorder="1" applyAlignment="1">
      <alignment vertical="top" wrapText="1"/>
    </xf>
    <xf numFmtId="0" fontId="21" fillId="11" borderId="35" xfId="0" applyFont="1" applyFill="1" applyBorder="1" applyAlignment="1">
      <alignment horizontal="left" vertical="center" wrapText="1"/>
    </xf>
    <xf numFmtId="0" fontId="18" fillId="0" borderId="11" xfId="0" applyFont="1" applyBorder="1"/>
    <xf numFmtId="0" fontId="21" fillId="11" borderId="43" xfId="0" applyFont="1" applyFill="1" applyBorder="1" applyAlignment="1">
      <alignment horizontal="left" vertical="center" wrapText="1"/>
    </xf>
    <xf numFmtId="0" fontId="21" fillId="11" borderId="29" xfId="0" applyFont="1" applyFill="1" applyBorder="1" applyAlignment="1">
      <alignment horizontal="left" vertical="center" wrapText="1"/>
    </xf>
    <xf numFmtId="0" fontId="21" fillId="11" borderId="79" xfId="0" applyFont="1" applyFill="1" applyBorder="1" applyAlignment="1">
      <alignment horizontal="left" vertical="center" wrapText="1"/>
    </xf>
    <xf numFmtId="0" fontId="21" fillId="11" borderId="64" xfId="0" applyFont="1" applyFill="1" applyBorder="1" applyAlignment="1">
      <alignment horizontal="left" vertical="center" wrapText="1"/>
    </xf>
    <xf numFmtId="0" fontId="22" fillId="8" borderId="80" xfId="0" applyFont="1" applyFill="1" applyBorder="1" applyAlignment="1">
      <alignment horizontal="center" vertical="center" wrapText="1"/>
    </xf>
    <xf numFmtId="0" fontId="21" fillId="8" borderId="11" xfId="0" applyFont="1" applyFill="1" applyBorder="1" applyAlignment="1">
      <alignment vertical="top" wrapText="1"/>
    </xf>
    <xf numFmtId="0" fontId="21" fillId="8" borderId="5" xfId="0" applyFont="1" applyFill="1" applyBorder="1" applyAlignment="1">
      <alignment vertical="top" wrapText="1"/>
    </xf>
    <xf numFmtId="0" fontId="22" fillId="8" borderId="81" xfId="0" applyFont="1" applyFill="1" applyBorder="1" applyAlignment="1">
      <alignment horizontal="right" vertical="center" wrapText="1"/>
    </xf>
    <xf numFmtId="0" fontId="51" fillId="3" borderId="19" xfId="0" applyFont="1" applyFill="1" applyBorder="1" applyAlignment="1">
      <alignment vertical="center"/>
    </xf>
    <xf numFmtId="0" fontId="51" fillId="3" borderId="22" xfId="0" applyFont="1" applyFill="1" applyBorder="1" applyAlignment="1">
      <alignment vertical="center"/>
    </xf>
    <xf numFmtId="0" fontId="51" fillId="3" borderId="0" xfId="0" applyFont="1" applyFill="1" applyBorder="1" applyAlignment="1">
      <alignment vertical="center"/>
    </xf>
    <xf numFmtId="0" fontId="55" fillId="3" borderId="20" xfId="0" applyFont="1" applyFill="1" applyBorder="1" applyAlignment="1">
      <alignment vertical="top" wrapText="1"/>
    </xf>
    <xf numFmtId="0" fontId="55" fillId="3" borderId="21" xfId="0" applyFont="1" applyFill="1" applyBorder="1" applyAlignment="1">
      <alignment vertical="top" wrapText="1"/>
    </xf>
    <xf numFmtId="0" fontId="17" fillId="3" borderId="25" xfId="1" applyFill="1" applyBorder="1" applyAlignment="1" applyProtection="1">
      <alignment vertical="top" wrapText="1"/>
    </xf>
    <xf numFmtId="0" fontId="17" fillId="3" borderId="26" xfId="1" applyFill="1" applyBorder="1" applyAlignment="1" applyProtection="1">
      <alignment vertical="top" wrapText="1"/>
    </xf>
    <xf numFmtId="0" fontId="0" fillId="18" borderId="1" xfId="0" applyFill="1" applyBorder="1" applyProtection="1"/>
    <xf numFmtId="0" fontId="0" fillId="14" borderId="1" xfId="0" applyFill="1" applyBorder="1" applyProtection="1">
      <protection locked="0"/>
    </xf>
    <xf numFmtId="0" fontId="0" fillId="0" borderId="18" xfId="0" applyBorder="1" applyProtection="1"/>
    <xf numFmtId="0" fontId="58" fillId="19" borderId="56" xfId="0" applyFont="1" applyFill="1" applyBorder="1" applyAlignment="1" applyProtection="1">
      <alignment horizontal="left" vertical="center" wrapText="1"/>
    </xf>
    <xf numFmtId="0" fontId="58" fillId="19" borderId="11" xfId="0" applyFont="1" applyFill="1" applyBorder="1" applyAlignment="1" applyProtection="1">
      <alignment horizontal="left" vertical="center" wrapText="1"/>
    </xf>
    <xf numFmtId="0" fontId="58" fillId="19" borderId="9" xfId="0" applyFont="1" applyFill="1" applyBorder="1" applyAlignment="1" applyProtection="1">
      <alignment horizontal="left" vertical="center" wrapText="1"/>
    </xf>
    <xf numFmtId="0" fontId="59" fillId="0" borderId="10" xfId="0" applyFont="1" applyBorder="1" applyAlignment="1" applyProtection="1">
      <alignment horizontal="left" vertical="center"/>
    </xf>
    <xf numFmtId="0" fontId="27" fillId="6" borderId="11" xfId="2" applyFont="1" applyBorder="1" applyAlignment="1" applyProtection="1">
      <alignment horizontal="center" vertical="center"/>
      <protection locked="0"/>
    </xf>
    <xf numFmtId="0" fontId="60" fillId="6" borderId="11" xfId="2" applyFont="1" applyBorder="1" applyAlignment="1" applyProtection="1">
      <alignment horizontal="center" vertical="center"/>
      <protection locked="0"/>
    </xf>
    <xf numFmtId="0" fontId="60" fillId="6" borderId="7" xfId="2" applyFont="1" applyBorder="1" applyAlignment="1" applyProtection="1">
      <alignment horizontal="center" vertical="center"/>
      <protection locked="0"/>
    </xf>
    <xf numFmtId="0" fontId="59" fillId="0" borderId="59" xfId="0" applyFont="1" applyBorder="1" applyAlignment="1" applyProtection="1">
      <alignment horizontal="left" vertical="center"/>
    </xf>
    <xf numFmtId="0" fontId="27" fillId="20" borderId="11" xfId="2" applyFont="1" applyFill="1" applyBorder="1" applyAlignment="1" applyProtection="1">
      <alignment horizontal="center" vertical="center"/>
      <protection locked="0"/>
    </xf>
    <xf numFmtId="0" fontId="60" fillId="20" borderId="11" xfId="2" applyFont="1" applyFill="1" applyBorder="1" applyAlignment="1" applyProtection="1">
      <alignment horizontal="center" vertical="center"/>
      <protection locked="0"/>
    </xf>
    <xf numFmtId="0" fontId="60" fillId="20" borderId="7" xfId="2" applyFont="1" applyFill="1" applyBorder="1" applyAlignment="1" applyProtection="1">
      <alignment horizontal="center" vertical="center"/>
      <protection locked="0"/>
    </xf>
    <xf numFmtId="0" fontId="61" fillId="0" borderId="11" xfId="0" applyFont="1" applyBorder="1" applyAlignment="1" applyProtection="1">
      <alignment horizontal="left" vertical="center"/>
    </xf>
    <xf numFmtId="10" fontId="60" fillId="6" borderId="11" xfId="2" applyNumberFormat="1" applyFont="1" applyBorder="1" applyAlignment="1" applyProtection="1">
      <alignment horizontal="center" vertical="center"/>
      <protection locked="0"/>
    </xf>
    <xf numFmtId="10" fontId="60" fillId="6" borderId="7" xfId="2" applyNumberFormat="1" applyFont="1" applyBorder="1" applyAlignment="1" applyProtection="1">
      <alignment horizontal="center" vertical="center"/>
      <protection locked="0"/>
    </xf>
    <xf numFmtId="0" fontId="61" fillId="0" borderId="56" xfId="0" applyFont="1" applyBorder="1" applyAlignment="1" applyProtection="1">
      <alignment horizontal="left" vertical="center"/>
    </xf>
    <xf numFmtId="10" fontId="60" fillId="20" borderId="11" xfId="2" applyNumberFormat="1" applyFont="1" applyFill="1" applyBorder="1" applyAlignment="1" applyProtection="1">
      <alignment horizontal="center" vertical="center"/>
      <protection locked="0"/>
    </xf>
    <xf numFmtId="10" fontId="60" fillId="20" borderId="7" xfId="2"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58" fillId="19" borderId="60" xfId="0" applyFont="1" applyFill="1" applyBorder="1" applyAlignment="1" applyProtection="1">
      <alignment horizontal="center" vertical="center" wrapText="1"/>
    </xf>
    <xf numFmtId="0" fontId="58" fillId="19" borderId="45" xfId="0" applyFont="1" applyFill="1" applyBorder="1" applyAlignment="1" applyProtection="1">
      <alignment horizontal="center" vertical="center" wrapText="1"/>
    </xf>
    <xf numFmtId="0" fontId="59" fillId="0" borderId="11" xfId="0" applyFont="1" applyFill="1" applyBorder="1" applyAlignment="1" applyProtection="1">
      <alignment vertical="center" wrapText="1"/>
    </xf>
    <xf numFmtId="0" fontId="27" fillId="20" borderId="11" xfId="2" applyFill="1" applyBorder="1" applyAlignment="1" applyProtection="1">
      <alignment wrapText="1"/>
      <protection locked="0"/>
    </xf>
    <xf numFmtId="0" fontId="62" fillId="2" borderId="11" xfId="0" applyFont="1" applyFill="1" applyBorder="1" applyAlignment="1" applyProtection="1">
      <alignment vertical="center" wrapText="1"/>
    </xf>
    <xf numFmtId="10" fontId="27" fillId="6" borderId="11" xfId="2" applyNumberFormat="1" applyBorder="1" applyAlignment="1" applyProtection="1">
      <alignment horizontal="center" vertical="center" wrapText="1"/>
      <protection locked="0"/>
    </xf>
    <xf numFmtId="10" fontId="27" fillId="20" borderId="11" xfId="2" applyNumberFormat="1" applyFill="1" applyBorder="1" applyAlignment="1" applyProtection="1">
      <alignment horizontal="center" vertical="center" wrapText="1"/>
      <protection locked="0"/>
    </xf>
    <xf numFmtId="0" fontId="58" fillId="19" borderId="53" xfId="0" applyFont="1" applyFill="1" applyBorder="1" applyAlignment="1" applyProtection="1">
      <alignment horizontal="center" vertical="center" wrapText="1"/>
    </xf>
    <xf numFmtId="0" fontId="58" fillId="19" borderId="11" xfId="0" applyFont="1" applyFill="1" applyBorder="1" applyAlignment="1" applyProtection="1">
      <alignment horizontal="center" vertical="center" wrapText="1"/>
    </xf>
    <xf numFmtId="0" fontId="58" fillId="19" borderId="7" xfId="0" applyFont="1" applyFill="1" applyBorder="1" applyAlignment="1" applyProtection="1">
      <alignment horizontal="center" vertical="center" wrapText="1"/>
    </xf>
    <xf numFmtId="0" fontId="63" fillId="6" borderId="53" xfId="2" applyFont="1" applyBorder="1" applyAlignment="1" applyProtection="1">
      <alignment vertical="center" wrapText="1"/>
      <protection locked="0"/>
    </xf>
    <xf numFmtId="0" fontId="63" fillId="6" borderId="11" xfId="2" applyFont="1" applyBorder="1" applyAlignment="1" applyProtection="1">
      <alignment horizontal="center" vertical="center"/>
      <protection locked="0"/>
    </xf>
    <xf numFmtId="0" fontId="63" fillId="6" borderId="7" xfId="2" applyFont="1" applyBorder="1" applyAlignment="1" applyProtection="1">
      <alignment horizontal="center" vertical="center"/>
      <protection locked="0"/>
    </xf>
    <xf numFmtId="0" fontId="63" fillId="20" borderId="11" xfId="2" applyFont="1" applyFill="1" applyBorder="1" applyAlignment="1" applyProtection="1">
      <alignment horizontal="center" vertical="center"/>
      <protection locked="0"/>
    </xf>
    <xf numFmtId="0" fontId="63" fillId="20" borderId="53" xfId="2" applyFont="1" applyFill="1" applyBorder="1" applyAlignment="1" applyProtection="1">
      <alignment vertical="center" wrapText="1"/>
      <protection locked="0"/>
    </xf>
    <xf numFmtId="0" fontId="63" fillId="20" borderId="7" xfId="2" applyFont="1" applyFill="1" applyBorder="1" applyAlignment="1" applyProtection="1">
      <alignment horizontal="center" vertical="center"/>
      <protection locked="0"/>
    </xf>
    <xf numFmtId="0" fontId="63" fillId="6" borderId="7" xfId="2" applyFont="1" applyBorder="1" applyAlignment="1" applyProtection="1">
      <alignment vertical="center"/>
      <protection locked="0"/>
    </xf>
    <xf numFmtId="0" fontId="63" fillId="20" borderId="7" xfId="2" applyFont="1" applyFill="1" applyBorder="1" applyAlignment="1" applyProtection="1">
      <alignment vertical="center"/>
      <protection locked="0"/>
    </xf>
    <xf numFmtId="0" fontId="63" fillId="6" borderId="37" xfId="2" applyFont="1" applyBorder="1" applyAlignment="1" applyProtection="1">
      <alignment vertical="center"/>
      <protection locked="0"/>
    </xf>
    <xf numFmtId="0" fontId="63" fillId="20" borderId="37" xfId="2"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58" fillId="19" borderId="60" xfId="0" applyFont="1" applyFill="1" applyBorder="1" applyAlignment="1" applyProtection="1">
      <alignment horizontal="center" vertical="center"/>
    </xf>
    <xf numFmtId="0" fontId="58" fillId="19" borderId="9" xfId="0" applyFont="1" applyFill="1" applyBorder="1" applyAlignment="1" applyProtection="1">
      <alignment horizontal="center" vertical="center"/>
    </xf>
    <xf numFmtId="0" fontId="58" fillId="19" borderId="56" xfId="0" applyFont="1" applyFill="1" applyBorder="1" applyAlignment="1" applyProtection="1">
      <alignment horizontal="center" vertical="center" wrapText="1"/>
    </xf>
    <xf numFmtId="0" fontId="27" fillId="6" borderId="11" xfId="2" applyBorder="1" applyAlignment="1" applyProtection="1">
      <alignment horizontal="center" vertical="center"/>
      <protection locked="0"/>
    </xf>
    <xf numFmtId="10" fontId="27" fillId="6" borderId="11" xfId="2" applyNumberFormat="1" applyBorder="1" applyAlignment="1" applyProtection="1">
      <alignment horizontal="center" vertical="center"/>
      <protection locked="0"/>
    </xf>
    <xf numFmtId="0" fontId="27" fillId="20" borderId="11" xfId="2" applyFill="1" applyBorder="1" applyAlignment="1" applyProtection="1">
      <alignment horizontal="center" vertical="center"/>
      <protection locked="0"/>
    </xf>
    <xf numFmtId="10" fontId="27" fillId="20" borderId="11" xfId="2" applyNumberFormat="1" applyFill="1" applyBorder="1" applyAlignment="1" applyProtection="1">
      <alignment horizontal="center" vertical="center"/>
      <protection locked="0"/>
    </xf>
    <xf numFmtId="0" fontId="58" fillId="19" borderId="40" xfId="0" applyFont="1" applyFill="1" applyBorder="1" applyAlignment="1" applyProtection="1">
      <alignment horizontal="center" vertical="center" wrapText="1"/>
    </xf>
    <xf numFmtId="0" fontId="58" fillId="19" borderId="30" xfId="0" applyFont="1" applyFill="1" applyBorder="1" applyAlignment="1" applyProtection="1">
      <alignment horizontal="center" vertical="center" wrapText="1"/>
    </xf>
    <xf numFmtId="0" fontId="58" fillId="19" borderId="54" xfId="0" applyFont="1" applyFill="1" applyBorder="1" applyAlignment="1" applyProtection="1">
      <alignment horizontal="center" vertical="center" wrapText="1"/>
    </xf>
    <xf numFmtId="0" fontId="27" fillId="20" borderId="11" xfId="2" applyFill="1" applyBorder="1" applyProtection="1">
      <protection locked="0"/>
    </xf>
    <xf numFmtId="0" fontId="63" fillId="20" borderId="30" xfId="2" applyFont="1" applyFill="1" applyBorder="1" applyAlignment="1" applyProtection="1">
      <alignment vertical="center" wrapText="1"/>
      <protection locked="0"/>
    </xf>
    <xf numFmtId="0" fontId="63" fillId="20" borderId="54" xfId="2"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8" fillId="19" borderId="6" xfId="0" applyFont="1" applyFill="1" applyBorder="1" applyAlignment="1" applyProtection="1">
      <alignment horizontal="center" vertical="center" wrapText="1"/>
    </xf>
    <xf numFmtId="0" fontId="58" fillId="19" borderId="29" xfId="0" applyFont="1" applyFill="1" applyBorder="1" applyAlignment="1" applyProtection="1">
      <alignment horizontal="center" vertical="center"/>
    </xf>
    <xf numFmtId="0" fontId="27" fillId="6" borderId="11" xfId="2" applyBorder="1" applyAlignment="1" applyProtection="1">
      <alignment vertical="center" wrapText="1"/>
      <protection locked="0"/>
    </xf>
    <xf numFmtId="0" fontId="27" fillId="6" borderId="53" xfId="2" applyBorder="1" applyAlignment="1" applyProtection="1">
      <alignment vertical="center" wrapText="1"/>
      <protection locked="0"/>
    </xf>
    <xf numFmtId="0" fontId="27" fillId="20" borderId="11" xfId="2" applyFill="1" applyBorder="1" applyAlignment="1" applyProtection="1">
      <alignment vertical="center" wrapText="1"/>
      <protection locked="0"/>
    </xf>
    <xf numFmtId="0" fontId="27" fillId="20" borderId="53" xfId="2" applyFill="1" applyBorder="1" applyAlignment="1" applyProtection="1">
      <alignment vertical="center" wrapText="1"/>
      <protection locked="0"/>
    </xf>
    <xf numFmtId="0" fontId="27" fillId="6" borderId="56" xfId="2" applyBorder="1" applyAlignment="1" applyProtection="1">
      <alignment horizontal="center" vertical="center"/>
      <protection locked="0"/>
    </xf>
    <xf numFmtId="0" fontId="27" fillId="6" borderId="7" xfId="2" applyBorder="1" applyAlignment="1" applyProtection="1">
      <alignment horizontal="center" vertical="center"/>
      <protection locked="0"/>
    </xf>
    <xf numFmtId="0" fontId="27" fillId="20" borderId="56" xfId="2" applyFill="1" applyBorder="1" applyAlignment="1" applyProtection="1">
      <alignment horizontal="center" vertical="center"/>
      <protection locked="0"/>
    </xf>
    <xf numFmtId="0" fontId="27" fillId="20" borderId="7" xfId="2"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8" fillId="19" borderId="45" xfId="0" applyFont="1" applyFill="1" applyBorder="1" applyAlignment="1" applyProtection="1">
      <alignment horizontal="center" vertical="center"/>
    </xf>
    <xf numFmtId="0" fontId="27" fillId="6" borderId="7" xfId="2" applyBorder="1" applyAlignment="1" applyProtection="1">
      <alignment vertical="center" wrapText="1"/>
      <protection locked="0"/>
    </xf>
    <xf numFmtId="0" fontId="27" fillId="20" borderId="30" xfId="2" applyFill="1" applyBorder="1" applyAlignment="1" applyProtection="1">
      <alignment horizontal="center" vertical="center" wrapText="1"/>
      <protection locked="0"/>
    </xf>
    <xf numFmtId="0" fontId="27" fillId="20" borderId="56" xfId="2" applyFill="1" applyBorder="1" applyAlignment="1" applyProtection="1">
      <alignment horizontal="center" vertical="center" wrapText="1"/>
      <protection locked="0"/>
    </xf>
    <xf numFmtId="0" fontId="27" fillId="20" borderId="7" xfId="2" applyFill="1" applyBorder="1" applyAlignment="1" applyProtection="1">
      <alignment vertical="center" wrapText="1"/>
      <protection locked="0"/>
    </xf>
    <xf numFmtId="0" fontId="58" fillId="19" borderId="41" xfId="0" applyFont="1" applyFill="1" applyBorder="1" applyAlignment="1" applyProtection="1">
      <alignment horizontal="center" vertical="center"/>
    </xf>
    <xf numFmtId="0" fontId="58" fillId="19" borderId="10" xfId="0" applyFont="1" applyFill="1" applyBorder="1" applyAlignment="1" applyProtection="1">
      <alignment horizontal="center" vertical="center" wrapText="1"/>
    </xf>
    <xf numFmtId="0" fontId="27" fillId="6" borderId="35" xfId="2" applyBorder="1" applyAlignment="1" applyProtection="1">
      <protection locked="0"/>
    </xf>
    <xf numFmtId="10" fontId="27" fillId="6" borderId="40" xfId="2" applyNumberFormat="1" applyBorder="1" applyAlignment="1" applyProtection="1">
      <alignment horizontal="center" vertical="center"/>
      <protection locked="0"/>
    </xf>
    <xf numFmtId="0" fontId="27" fillId="20" borderId="35" xfId="2" applyFill="1" applyBorder="1" applyAlignment="1" applyProtection="1">
      <protection locked="0"/>
    </xf>
    <xf numFmtId="10" fontId="27" fillId="20" borderId="40" xfId="2" applyNumberFormat="1" applyFill="1" applyBorder="1" applyAlignment="1" applyProtection="1">
      <alignment horizontal="center" vertical="center"/>
      <protection locked="0"/>
    </xf>
    <xf numFmtId="0" fontId="58" fillId="19" borderId="30" xfId="0" applyFont="1" applyFill="1" applyBorder="1" applyAlignment="1" applyProtection="1">
      <alignment horizontal="center" vertical="center"/>
    </xf>
    <xf numFmtId="0" fontId="58" fillId="19" borderId="11" xfId="0" applyFont="1" applyFill="1" applyBorder="1" applyAlignment="1" applyProtection="1">
      <alignment horizontal="center" wrapText="1"/>
    </xf>
    <xf numFmtId="0" fontId="58" fillId="19" borderId="7" xfId="0" applyFont="1" applyFill="1" applyBorder="1" applyAlignment="1" applyProtection="1">
      <alignment horizontal="center" wrapText="1"/>
    </xf>
    <xf numFmtId="0" fontId="58" fillId="19" borderId="56" xfId="0" applyFont="1" applyFill="1" applyBorder="1" applyAlignment="1" applyProtection="1">
      <alignment horizontal="center" wrapText="1"/>
    </xf>
    <xf numFmtId="0" fontId="63" fillId="6" borderId="11" xfId="2" applyFont="1" applyBorder="1" applyAlignment="1" applyProtection="1">
      <alignment horizontal="center" vertical="center" wrapText="1"/>
      <protection locked="0"/>
    </xf>
    <xf numFmtId="0" fontId="63" fillId="20" borderId="11" xfId="2" applyFont="1" applyFill="1" applyBorder="1" applyAlignment="1" applyProtection="1">
      <alignment horizontal="center" vertical="center" wrapText="1"/>
      <protection locked="0"/>
    </xf>
    <xf numFmtId="0" fontId="27" fillId="6" borderId="30" xfId="2" applyBorder="1" applyAlignment="1" applyProtection="1">
      <alignment vertical="center"/>
      <protection locked="0"/>
    </xf>
    <xf numFmtId="0" fontId="27" fillId="20" borderId="56" xfId="2" applyFill="1" applyBorder="1" applyAlignment="1" applyProtection="1">
      <alignment vertical="center"/>
      <protection locked="0"/>
    </xf>
    <xf numFmtId="0" fontId="27" fillId="20" borderId="54" xfId="2" applyFill="1" applyBorder="1" applyAlignment="1" applyProtection="1">
      <alignment horizontal="center" vertical="center"/>
      <protection locked="0"/>
    </xf>
    <xf numFmtId="0" fontId="27" fillId="6" borderId="0" xfId="2" applyProtection="1"/>
    <xf numFmtId="0" fontId="49" fillId="16" borderId="0" xfId="7" applyProtection="1"/>
    <xf numFmtId="0" fontId="50" fillId="17" borderId="0" xfId="8" applyProtection="1"/>
    <xf numFmtId="0" fontId="0" fillId="0" borderId="0" xfId="0" applyAlignment="1" applyProtection="1">
      <alignment wrapText="1"/>
    </xf>
    <xf numFmtId="0" fontId="0" fillId="0" borderId="0" xfId="0" applyAlignment="1">
      <alignment vertical="center" wrapText="1"/>
    </xf>
    <xf numFmtId="0" fontId="18" fillId="0" borderId="40" xfId="0" applyFont="1" applyBorder="1" applyAlignment="1">
      <alignment horizontal="left" vertical="center"/>
    </xf>
    <xf numFmtId="0" fontId="18" fillId="0" borderId="34" xfId="0" applyFont="1" applyBorder="1" applyAlignment="1">
      <alignment vertical="center" wrapText="1"/>
    </xf>
    <xf numFmtId="0" fontId="18" fillId="0" borderId="12" xfId="0" applyFont="1" applyBorder="1" applyAlignment="1">
      <alignment horizontal="left" vertical="top" wrapText="1"/>
    </xf>
    <xf numFmtId="0" fontId="21" fillId="8" borderId="61" xfId="0" applyFont="1" applyFill="1" applyBorder="1" applyAlignment="1">
      <alignment vertical="top" wrapText="1"/>
    </xf>
    <xf numFmtId="164" fontId="13" fillId="8" borderId="45" xfId="3" applyFont="1" applyFill="1" applyBorder="1" applyAlignment="1">
      <alignment vertical="top" wrapText="1"/>
    </xf>
    <xf numFmtId="0" fontId="18" fillId="0" borderId="27" xfId="0" applyFont="1" applyBorder="1" applyAlignment="1">
      <alignment horizontal="left" vertical="top" wrapText="1"/>
    </xf>
    <xf numFmtId="0" fontId="18" fillId="0" borderId="4" xfId="0" applyFont="1" applyBorder="1" applyAlignment="1">
      <alignment horizontal="left" vertical="top" wrapText="1"/>
    </xf>
    <xf numFmtId="0" fontId="18" fillId="0" borderId="33" xfId="0" applyFont="1" applyBorder="1" applyAlignment="1">
      <alignment horizontal="left" vertical="top" wrapText="1"/>
    </xf>
    <xf numFmtId="0" fontId="18" fillId="0" borderId="16" xfId="0" applyFont="1" applyBorder="1" applyAlignment="1">
      <alignment horizontal="left" vertical="top" wrapText="1"/>
    </xf>
    <xf numFmtId="0" fontId="18" fillId="0" borderId="3" xfId="0" applyFont="1" applyBorder="1" applyAlignment="1">
      <alignment horizontal="left" vertical="top" wrapText="1"/>
    </xf>
    <xf numFmtId="0" fontId="13" fillId="2" borderId="28" xfId="0" applyFont="1" applyFill="1" applyBorder="1" applyAlignment="1" applyProtection="1">
      <alignment vertical="top" wrapText="1"/>
    </xf>
    <xf numFmtId="0" fontId="18" fillId="0" borderId="2" xfId="0" applyFont="1" applyBorder="1" applyAlignment="1">
      <alignment horizontal="left" vertical="top" wrapText="1"/>
    </xf>
    <xf numFmtId="0" fontId="63" fillId="21" borderId="53" xfId="2" applyFont="1" applyFill="1" applyBorder="1" applyAlignment="1" applyProtection="1">
      <alignment vertical="center" wrapText="1"/>
      <protection locked="0"/>
    </xf>
    <xf numFmtId="0" fontId="63" fillId="21" borderId="11" xfId="2" applyFont="1" applyFill="1" applyBorder="1" applyAlignment="1" applyProtection="1">
      <alignment horizontal="center" vertical="center"/>
      <protection locked="0"/>
    </xf>
    <xf numFmtId="0" fontId="63" fillId="21" borderId="7" xfId="2" applyFont="1" applyFill="1" applyBorder="1" applyAlignment="1" applyProtection="1">
      <alignment horizontal="center" vertical="center"/>
      <protection locked="0"/>
    </xf>
    <xf numFmtId="0" fontId="63" fillId="21" borderId="7" xfId="2" applyFont="1" applyFill="1" applyBorder="1" applyAlignment="1" applyProtection="1">
      <alignment vertical="center"/>
      <protection locked="0"/>
    </xf>
    <xf numFmtId="0" fontId="63" fillId="21" borderId="37" xfId="2" applyFont="1" applyFill="1" applyBorder="1" applyAlignment="1" applyProtection="1">
      <alignment vertical="center"/>
      <protection locked="0"/>
    </xf>
    <xf numFmtId="0" fontId="27" fillId="21" borderId="11" xfId="2" applyFill="1" applyBorder="1" applyAlignment="1" applyProtection="1">
      <alignment horizontal="center" vertical="center"/>
      <protection locked="0"/>
    </xf>
    <xf numFmtId="10" fontId="27" fillId="21" borderId="11" xfId="2" applyNumberFormat="1" applyFill="1" applyBorder="1" applyAlignment="1" applyProtection="1">
      <alignment horizontal="center" vertical="center"/>
      <protection locked="0"/>
    </xf>
    <xf numFmtId="0" fontId="27" fillId="21" borderId="11" xfId="2" applyFill="1" applyBorder="1" applyAlignment="1" applyProtection="1">
      <alignment wrapText="1"/>
      <protection locked="0"/>
    </xf>
    <xf numFmtId="0" fontId="27" fillId="14" borderId="11" xfId="2" applyFill="1" applyBorder="1" applyAlignment="1" applyProtection="1">
      <alignment wrapText="1"/>
      <protection locked="0"/>
    </xf>
    <xf numFmtId="0" fontId="27" fillId="21" borderId="11" xfId="2" applyFill="1" applyBorder="1" applyProtection="1">
      <protection locked="0"/>
    </xf>
    <xf numFmtId="0" fontId="63" fillId="21" borderId="30" xfId="2" applyFont="1" applyFill="1" applyBorder="1" applyAlignment="1" applyProtection="1">
      <alignment vertical="center" wrapText="1"/>
      <protection locked="0"/>
    </xf>
    <xf numFmtId="0" fontId="63" fillId="21" borderId="54" xfId="2" applyFont="1" applyFill="1" applyBorder="1" applyAlignment="1" applyProtection="1">
      <alignment horizontal="center" vertical="center"/>
      <protection locked="0"/>
    </xf>
    <xf numFmtId="0" fontId="21" fillId="8" borderId="16" xfId="0" applyFont="1" applyFill="1" applyBorder="1" applyAlignment="1" applyProtection="1">
      <alignment horizontal="center"/>
    </xf>
    <xf numFmtId="0" fontId="21" fillId="8" borderId="15" xfId="0" applyFont="1" applyFill="1" applyBorder="1" applyAlignment="1" applyProtection="1">
      <alignment horizontal="center"/>
    </xf>
    <xf numFmtId="0" fontId="22" fillId="11" borderId="22" xfId="0" applyFont="1" applyFill="1" applyBorder="1" applyAlignment="1" applyProtection="1">
      <alignment horizontal="right" wrapText="1"/>
    </xf>
    <xf numFmtId="0" fontId="22" fillId="11" borderId="23" xfId="0" applyFont="1" applyFill="1" applyBorder="1" applyAlignment="1" applyProtection="1">
      <alignment horizontal="right" wrapText="1"/>
    </xf>
    <xf numFmtId="0" fontId="22" fillId="11" borderId="0" xfId="0" applyFont="1" applyFill="1" applyBorder="1" applyAlignment="1" applyProtection="1">
      <alignment horizontal="right" wrapText="1"/>
    </xf>
    <xf numFmtId="0" fontId="22" fillId="11" borderId="22" xfId="0" applyFont="1" applyFill="1" applyBorder="1" applyAlignment="1" applyProtection="1">
      <alignment horizontal="right" vertical="top" wrapText="1"/>
    </xf>
    <xf numFmtId="0" fontId="22" fillId="11" borderId="23" xfId="0" applyFont="1" applyFill="1" applyBorder="1" applyAlignment="1" applyProtection="1">
      <alignment horizontal="right" vertical="top" wrapText="1"/>
    </xf>
    <xf numFmtId="0" fontId="1" fillId="3" borderId="35" xfId="0" applyFont="1" applyFill="1" applyBorder="1" applyAlignment="1">
      <alignment horizontal="left" vertical="top" wrapText="1"/>
    </xf>
    <xf numFmtId="0" fontId="1" fillId="3" borderId="55" xfId="0" applyFont="1" applyFill="1" applyBorder="1" applyAlignment="1">
      <alignment horizontal="left" vertical="top" wrapText="1"/>
    </xf>
    <xf numFmtId="0" fontId="2" fillId="3" borderId="0" xfId="0" applyFont="1" applyFill="1" applyAlignment="1">
      <alignment horizontal="left" vertical="center" wrapText="1"/>
    </xf>
    <xf numFmtId="0" fontId="2" fillId="3" borderId="23"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3" borderId="25" xfId="0" applyFont="1" applyFill="1" applyBorder="1" applyAlignment="1">
      <alignment horizontal="left" vertical="center" wrapText="1"/>
    </xf>
    <xf numFmtId="0" fontId="2" fillId="2" borderId="44" xfId="0" applyFont="1" applyFill="1" applyBorder="1" applyAlignment="1">
      <alignment horizontal="center" vertical="top" wrapText="1"/>
    </xf>
    <xf numFmtId="0" fontId="2" fillId="2" borderId="31" xfId="0" applyFont="1" applyFill="1" applyBorder="1" applyAlignment="1">
      <alignment horizontal="center" vertical="top" wrapText="1"/>
    </xf>
    <xf numFmtId="0" fontId="10" fillId="3" borderId="0" xfId="0" applyFont="1" applyFill="1" applyAlignment="1">
      <alignment vertical="top"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3" borderId="29" xfId="0" applyFont="1" applyFill="1" applyBorder="1" applyAlignment="1">
      <alignment horizontal="left" vertical="top" wrapText="1"/>
    </xf>
    <xf numFmtId="0" fontId="1" fillId="3" borderId="61" xfId="0" applyFont="1" applyFill="1" applyBorder="1" applyAlignment="1">
      <alignment horizontal="left" vertical="top" wrapText="1"/>
    </xf>
    <xf numFmtId="0" fontId="21" fillId="11" borderId="35" xfId="0" applyFont="1" applyFill="1" applyBorder="1" applyAlignment="1">
      <alignment horizontal="left" vertical="top" wrapText="1"/>
    </xf>
    <xf numFmtId="0" fontId="21" fillId="11" borderId="79" xfId="0" applyFont="1" applyFill="1" applyBorder="1" applyAlignment="1">
      <alignment horizontal="left" vertical="top" wrapText="1"/>
    </xf>
    <xf numFmtId="0" fontId="21" fillId="11" borderId="29" xfId="0" applyFont="1" applyFill="1" applyBorder="1" applyAlignment="1">
      <alignment horizontal="left" vertical="top" wrapText="1"/>
    </xf>
    <xf numFmtId="0" fontId="21" fillId="11" borderId="64" xfId="0" applyFont="1" applyFill="1" applyBorder="1" applyAlignment="1">
      <alignment horizontal="left" vertical="top" wrapText="1"/>
    </xf>
    <xf numFmtId="0" fontId="21" fillId="11" borderId="11" xfId="0" applyFont="1" applyFill="1" applyBorder="1" applyAlignment="1">
      <alignment horizontal="left" vertical="center" wrapText="1"/>
    </xf>
    <xf numFmtId="0" fontId="21" fillId="11" borderId="35" xfId="0" applyFont="1" applyFill="1" applyBorder="1" applyAlignment="1">
      <alignment horizontal="left" vertical="center" wrapText="1"/>
    </xf>
    <xf numFmtId="0" fontId="21" fillId="11" borderId="55" xfId="0" applyFont="1" applyFill="1" applyBorder="1" applyAlignment="1">
      <alignment horizontal="left" vertical="center" wrapText="1"/>
    </xf>
    <xf numFmtId="0" fontId="21" fillId="11" borderId="43" xfId="0" applyFont="1" applyFill="1" applyBorder="1" applyAlignment="1">
      <alignment horizontal="left" vertical="center" wrapText="1"/>
    </xf>
    <xf numFmtId="0" fontId="21" fillId="11" borderId="58" xfId="0" applyFont="1" applyFill="1" applyBorder="1" applyAlignment="1">
      <alignment horizontal="left" vertical="center" wrapText="1"/>
    </xf>
    <xf numFmtId="0" fontId="21" fillId="11" borderId="29" xfId="0" applyFont="1" applyFill="1" applyBorder="1" applyAlignment="1">
      <alignment horizontal="left" vertical="center" wrapText="1"/>
    </xf>
    <xf numFmtId="0" fontId="21" fillId="11" borderId="61" xfId="0" applyFont="1" applyFill="1" applyBorder="1" applyAlignment="1">
      <alignment horizontal="left" vertical="center" wrapText="1"/>
    </xf>
    <xf numFmtId="0" fontId="22" fillId="11" borderId="11" xfId="0" applyFont="1" applyFill="1" applyBorder="1" applyAlignment="1">
      <alignment horizontal="center" vertical="center" wrapText="1"/>
    </xf>
    <xf numFmtId="0" fontId="12" fillId="8" borderId="44" xfId="0" applyFont="1" applyFill="1" applyBorder="1" applyAlignment="1">
      <alignment horizontal="center"/>
    </xf>
    <xf numFmtId="0" fontId="12" fillId="8" borderId="17" xfId="0" applyFont="1" applyFill="1" applyBorder="1" applyAlignment="1">
      <alignment horizontal="center"/>
    </xf>
    <xf numFmtId="0" fontId="12" fillId="8" borderId="31" xfId="0" applyFont="1" applyFill="1" applyBorder="1" applyAlignment="1">
      <alignment horizontal="center"/>
    </xf>
    <xf numFmtId="0" fontId="2" fillId="3" borderId="11" xfId="0" applyFont="1" applyFill="1" applyBorder="1" applyAlignment="1">
      <alignment horizontal="left" vertical="center" wrapText="1"/>
    </xf>
    <xf numFmtId="0" fontId="21" fillId="11" borderId="30" xfId="0" applyFont="1" applyFill="1" applyBorder="1" applyAlignment="1">
      <alignment horizontal="left" vertical="center" wrapText="1"/>
    </xf>
    <xf numFmtId="0" fontId="21" fillId="11" borderId="56" xfId="0" applyFont="1" applyFill="1" applyBorder="1" applyAlignment="1">
      <alignment horizontal="left" vertical="center" wrapText="1"/>
    </xf>
    <xf numFmtId="0" fontId="13" fillId="2" borderId="52" xfId="0" applyFont="1" applyFill="1" applyBorder="1" applyAlignment="1" applyProtection="1">
      <alignment horizontal="left" vertical="top" wrapText="1"/>
    </xf>
    <xf numFmtId="0" fontId="13" fillId="2" borderId="54" xfId="0" applyFont="1" applyFill="1" applyBorder="1" applyAlignment="1" applyProtection="1">
      <alignment horizontal="left" vertical="top" wrapText="1"/>
    </xf>
    <xf numFmtId="0" fontId="23" fillId="3" borderId="0" xfId="0" applyFont="1" applyFill="1" applyAlignment="1">
      <alignment horizontal="left"/>
    </xf>
    <xf numFmtId="0" fontId="13"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2" borderId="19" xfId="0" applyFont="1" applyFill="1" applyBorder="1" applyAlignment="1" applyProtection="1">
      <alignment horizontal="left" vertical="top" wrapText="1"/>
    </xf>
    <xf numFmtId="0" fontId="13" fillId="2" borderId="21" xfId="0" applyFont="1" applyFill="1" applyBorder="1" applyAlignment="1" applyProtection="1">
      <alignment horizontal="left" vertical="top" wrapText="1"/>
    </xf>
    <xf numFmtId="0" fontId="13" fillId="2" borderId="82" xfId="0" applyFont="1" applyFill="1" applyBorder="1" applyAlignment="1" applyProtection="1">
      <alignment horizontal="left" vertical="top" wrapText="1"/>
    </xf>
    <xf numFmtId="0" fontId="13" fillId="2" borderId="83" xfId="0" applyFont="1" applyFill="1" applyBorder="1" applyAlignment="1" applyProtection="1">
      <alignment horizontal="left" vertical="top" wrapText="1"/>
    </xf>
    <xf numFmtId="0" fontId="25" fillId="3" borderId="25" xfId="0" applyFont="1" applyFill="1" applyBorder="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4" fillId="2" borderId="44"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13" fillId="2" borderId="49" xfId="0" applyFont="1" applyFill="1" applyBorder="1" applyAlignment="1" applyProtection="1">
      <alignment horizontal="left" vertical="top" wrapText="1"/>
    </xf>
    <xf numFmtId="0" fontId="13" fillId="2" borderId="51"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2" borderId="44"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0" borderId="65" xfId="0" applyFont="1" applyFill="1" applyBorder="1" applyAlignment="1" applyProtection="1">
      <alignment horizontal="left" vertical="top" wrapText="1"/>
    </xf>
    <xf numFmtId="0" fontId="13" fillId="0" borderId="68"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23" fillId="0" borderId="32" xfId="0" applyFont="1" applyFill="1" applyBorder="1" applyAlignment="1">
      <alignment horizontal="left" vertical="center" wrapText="1"/>
    </xf>
    <xf numFmtId="0" fontId="18" fillId="0" borderId="62" xfId="0" applyFont="1" applyFill="1" applyBorder="1" applyAlignment="1">
      <alignment horizontal="left" vertical="center" wrapText="1"/>
    </xf>
    <xf numFmtId="0" fontId="18" fillId="0" borderId="62" xfId="0" applyFont="1" applyFill="1" applyBorder="1" applyAlignment="1">
      <alignment horizontal="center" vertical="top" wrapText="1"/>
    </xf>
    <xf numFmtId="0" fontId="18" fillId="0" borderId="18" xfId="0" applyFont="1" applyFill="1" applyBorder="1" applyAlignment="1">
      <alignment horizontal="center" vertical="top"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12" xfId="0" applyFont="1" applyFill="1" applyBorder="1" applyAlignment="1">
      <alignment horizontal="center" vertical="top"/>
    </xf>
    <xf numFmtId="0" fontId="18" fillId="0" borderId="13" xfId="0" applyFont="1" applyFill="1" applyBorder="1" applyAlignment="1">
      <alignment horizontal="center" vertical="top"/>
    </xf>
    <xf numFmtId="0" fontId="18" fillId="0" borderId="14" xfId="0" applyFont="1" applyFill="1" applyBorder="1" applyAlignment="1">
      <alignment horizontal="center" vertical="top"/>
    </xf>
    <xf numFmtId="0" fontId="23" fillId="0" borderId="30"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18" fillId="0" borderId="11"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0" xfId="0" applyFont="1" applyFill="1" applyBorder="1" applyAlignment="1">
      <alignment horizontal="center" vertical="top" wrapText="1"/>
    </xf>
    <xf numFmtId="0" fontId="18" fillId="0" borderId="9" xfId="0" applyFont="1" applyFill="1" applyBorder="1" applyAlignment="1">
      <alignment horizontal="center" vertical="top" wrapText="1"/>
    </xf>
    <xf numFmtId="0" fontId="23" fillId="0" borderId="6"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0" fillId="0" borderId="67" xfId="0" applyBorder="1" applyAlignment="1">
      <alignment horizontal="left" vertical="top" wrapText="1"/>
    </xf>
    <xf numFmtId="0" fontId="0" fillId="0" borderId="25" xfId="0" applyBorder="1" applyAlignment="1">
      <alignment horizontal="left" vertical="top" wrapText="1"/>
    </xf>
    <xf numFmtId="0" fontId="0" fillId="0" borderId="36" xfId="0" applyFill="1" applyBorder="1" applyAlignment="1">
      <alignment horizontal="left" vertical="top" wrapText="1"/>
    </xf>
    <xf numFmtId="0" fontId="0" fillId="0" borderId="17" xfId="0" applyFill="1" applyBorder="1" applyAlignment="1">
      <alignment horizontal="left" vertical="top" wrapText="1"/>
    </xf>
    <xf numFmtId="0" fontId="0" fillId="0" borderId="31" xfId="0" applyFill="1" applyBorder="1" applyAlignment="1">
      <alignment horizontal="left" vertical="top" wrapText="1"/>
    </xf>
    <xf numFmtId="0" fontId="23" fillId="0" borderId="8"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3" fillId="0" borderId="52" xfId="0" applyFont="1" applyFill="1" applyBorder="1" applyAlignment="1">
      <alignment horizontal="left" vertical="center" wrapText="1"/>
    </xf>
    <xf numFmtId="0" fontId="23" fillId="0" borderId="56"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63" xfId="0" applyFont="1" applyFill="1" applyBorder="1" applyAlignment="1">
      <alignment horizontal="left" vertical="center" wrapText="1"/>
    </xf>
    <xf numFmtId="0" fontId="23" fillId="7" borderId="0" xfId="0" applyFont="1" applyFill="1" applyBorder="1" applyAlignment="1">
      <alignment horizontal="left" vertical="top" wrapText="1"/>
    </xf>
    <xf numFmtId="0" fontId="23" fillId="0" borderId="49" xfId="0" applyFont="1" applyFill="1" applyBorder="1" applyAlignment="1">
      <alignment horizontal="left" vertical="center" wrapText="1"/>
    </xf>
    <xf numFmtId="0" fontId="23" fillId="0" borderId="59" xfId="0" applyFont="1" applyFill="1" applyBorder="1" applyAlignment="1">
      <alignment horizontal="left" vertical="center" wrapText="1"/>
    </xf>
    <xf numFmtId="0" fontId="18" fillId="0" borderId="10" xfId="0" applyFont="1" applyFill="1" applyBorder="1" applyAlignment="1">
      <alignment horizontal="left" vertical="top"/>
    </xf>
    <xf numFmtId="0" fontId="18" fillId="0" borderId="9" xfId="0" applyFont="1" applyFill="1" applyBorder="1" applyAlignment="1">
      <alignment horizontal="left" vertical="top"/>
    </xf>
    <xf numFmtId="0" fontId="0" fillId="0" borderId="43" xfId="0" applyBorder="1" applyAlignment="1">
      <alignment horizontal="left" vertical="center" wrapText="1"/>
    </xf>
    <xf numFmtId="0" fontId="0" fillId="0" borderId="0" xfId="0" applyAlignment="1">
      <alignment horizontal="left" vertical="center" wrapText="1"/>
    </xf>
    <xf numFmtId="0" fontId="0" fillId="0" borderId="43" xfId="0" applyBorder="1" applyAlignment="1">
      <alignment horizontal="left" vertical="center"/>
    </xf>
    <xf numFmtId="0" fontId="0" fillId="0" borderId="0" xfId="0" applyAlignment="1">
      <alignment horizontal="left" vertical="center"/>
    </xf>
    <xf numFmtId="0" fontId="30" fillId="0" borderId="44" xfId="0" applyFont="1" applyFill="1" applyBorder="1" applyAlignment="1">
      <alignment horizontal="center"/>
    </xf>
    <xf numFmtId="0" fontId="30" fillId="0" borderId="17" xfId="0" applyFont="1" applyFill="1" applyBorder="1" applyAlignment="1">
      <alignment horizontal="center"/>
    </xf>
    <xf numFmtId="0" fontId="30" fillId="0" borderId="31" xfId="0" applyFont="1" applyFill="1" applyBorder="1" applyAlignment="1">
      <alignment horizontal="center"/>
    </xf>
    <xf numFmtId="0" fontId="23" fillId="0" borderId="10" xfId="0" applyFont="1" applyFill="1" applyBorder="1" applyAlignment="1">
      <alignment horizontal="center"/>
    </xf>
    <xf numFmtId="0" fontId="23" fillId="0" borderId="9" xfId="0" applyFont="1" applyFill="1" applyBorder="1" applyAlignment="1">
      <alignment horizontal="center"/>
    </xf>
    <xf numFmtId="0" fontId="18" fillId="0" borderId="42" xfId="0" applyFont="1" applyFill="1" applyBorder="1" applyAlignment="1">
      <alignment horizontal="left" vertical="top" wrapText="1"/>
    </xf>
    <xf numFmtId="0" fontId="18" fillId="0" borderId="63" xfId="0" applyFont="1" applyFill="1" applyBorder="1" applyAlignment="1">
      <alignment horizontal="left" vertical="top" wrapText="1"/>
    </xf>
    <xf numFmtId="0" fontId="23" fillId="0" borderId="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18" fillId="0" borderId="10" xfId="0" applyFont="1" applyFill="1" applyBorder="1" applyAlignment="1">
      <alignment horizontal="center" vertical="top"/>
    </xf>
    <xf numFmtId="0" fontId="18" fillId="0" borderId="9" xfId="0" applyFont="1" applyFill="1" applyBorder="1" applyAlignment="1">
      <alignment horizontal="center" vertical="top"/>
    </xf>
    <xf numFmtId="0" fontId="18" fillId="0" borderId="11"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46" xfId="0" applyFont="1" applyFill="1" applyBorder="1" applyAlignment="1">
      <alignment horizontal="left" vertical="center"/>
    </xf>
    <xf numFmtId="0" fontId="18" fillId="0" borderId="63" xfId="0" applyFont="1" applyFill="1" applyBorder="1" applyAlignment="1">
      <alignment horizontal="left" vertical="center"/>
    </xf>
    <xf numFmtId="0" fontId="18" fillId="0" borderId="42" xfId="0" applyFont="1" applyFill="1" applyBorder="1" applyAlignment="1">
      <alignment horizontal="center" vertical="top"/>
    </xf>
    <xf numFmtId="0" fontId="18" fillId="0" borderId="47" xfId="0" applyFont="1" applyFill="1" applyBorder="1" applyAlignment="1">
      <alignment horizontal="center" vertical="top"/>
    </xf>
    <xf numFmtId="0" fontId="18" fillId="0" borderId="48" xfId="0" applyFont="1" applyFill="1" applyBorder="1" applyAlignment="1">
      <alignment horizontal="center" vertical="top"/>
    </xf>
    <xf numFmtId="0" fontId="18" fillId="0" borderId="30" xfId="0" applyFont="1" applyFill="1" applyBorder="1" applyAlignment="1">
      <alignment horizontal="left" vertical="center" wrapText="1"/>
    </xf>
    <xf numFmtId="0" fontId="18" fillId="0" borderId="53" xfId="0" applyFont="1" applyFill="1" applyBorder="1" applyAlignment="1">
      <alignment horizontal="left" vertical="center" wrapText="1"/>
    </xf>
    <xf numFmtId="0" fontId="18" fillId="0" borderId="54" xfId="0" applyFont="1" applyFill="1" applyBorder="1" applyAlignment="1">
      <alignment horizontal="left" vertical="center" wrapText="1"/>
    </xf>
    <xf numFmtId="0" fontId="23" fillId="13" borderId="8" xfId="0" applyFont="1" applyFill="1" applyBorder="1" applyAlignment="1">
      <alignment horizontal="left" vertical="center" wrapText="1"/>
    </xf>
    <xf numFmtId="0" fontId="23" fillId="13" borderId="10" xfId="0" applyFont="1" applyFill="1" applyBorder="1" applyAlignment="1">
      <alignment horizontal="left" vertical="center" wrapText="1"/>
    </xf>
    <xf numFmtId="0" fontId="23" fillId="13" borderId="6" xfId="0" applyFont="1" applyFill="1" applyBorder="1" applyAlignment="1">
      <alignment horizontal="left" vertical="center" wrapText="1"/>
    </xf>
    <xf numFmtId="0" fontId="23" fillId="13" borderId="11" xfId="0" applyFont="1" applyFill="1" applyBorder="1" applyAlignment="1">
      <alignment horizontal="left" vertical="center" wrapText="1"/>
    </xf>
    <xf numFmtId="0" fontId="18" fillId="13" borderId="10" xfId="0" applyFont="1" applyFill="1" applyBorder="1" applyAlignment="1">
      <alignment horizontal="left" vertical="top" wrapText="1"/>
    </xf>
    <xf numFmtId="0" fontId="18" fillId="13" borderId="9" xfId="0" applyFont="1" applyFill="1" applyBorder="1" applyAlignment="1">
      <alignment horizontal="left" vertical="top" wrapText="1"/>
    </xf>
    <xf numFmtId="0" fontId="18" fillId="13" borderId="11" xfId="0" applyFont="1" applyFill="1" applyBorder="1" applyAlignment="1">
      <alignment horizontal="left" vertical="top" wrapText="1"/>
    </xf>
    <xf numFmtId="0" fontId="18" fillId="13" borderId="7" xfId="0" applyFont="1" applyFill="1" applyBorder="1" applyAlignment="1">
      <alignment horizontal="left" vertical="top" wrapText="1"/>
    </xf>
    <xf numFmtId="0" fontId="23" fillId="0" borderId="7" xfId="0" applyFont="1" applyFill="1" applyBorder="1" applyAlignment="1">
      <alignment horizontal="center" vertical="center" wrapText="1"/>
    </xf>
    <xf numFmtId="0" fontId="18" fillId="0" borderId="12"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9" xfId="0" applyFont="1" applyFill="1" applyBorder="1" applyAlignment="1">
      <alignment horizontal="left" vertical="top" wrapText="1"/>
    </xf>
    <xf numFmtId="0" fontId="18" fillId="0" borderId="52" xfId="0" applyFont="1" applyFill="1" applyBorder="1" applyAlignment="1">
      <alignment horizontal="left" vertical="center" wrapText="1"/>
    </xf>
    <xf numFmtId="0" fontId="18" fillId="0" borderId="56" xfId="0" applyFont="1" applyFill="1" applyBorder="1" applyAlignment="1">
      <alignment horizontal="left" vertical="center" wrapText="1"/>
    </xf>
    <xf numFmtId="0" fontId="23" fillId="0" borderId="49" xfId="0" applyFont="1" applyBorder="1" applyAlignment="1">
      <alignment horizontal="left" vertical="center" wrapText="1"/>
    </xf>
    <xf numFmtId="0" fontId="23" fillId="0" borderId="50" xfId="0" applyFont="1" applyBorder="1" applyAlignment="1">
      <alignment horizontal="left" vertical="center" wrapText="1"/>
    </xf>
    <xf numFmtId="0" fontId="23" fillId="0" borderId="51" xfId="0" applyFont="1" applyBorder="1" applyAlignment="1">
      <alignment horizontal="left" vertical="center" wrapText="1"/>
    </xf>
    <xf numFmtId="0" fontId="30" fillId="0" borderId="44" xfId="0" applyFont="1" applyBorder="1" applyAlignment="1">
      <alignment horizontal="center" vertical="top"/>
    </xf>
    <xf numFmtId="0" fontId="30" fillId="0" borderId="17" xfId="0" applyFont="1" applyBorder="1" applyAlignment="1">
      <alignment horizontal="center" vertical="top"/>
    </xf>
    <xf numFmtId="0" fontId="30" fillId="0" borderId="31" xfId="0" applyFont="1" applyBorder="1" applyAlignment="1">
      <alignment horizontal="center" vertical="top"/>
    </xf>
    <xf numFmtId="0" fontId="23" fillId="3" borderId="0" xfId="0" applyFont="1" applyFill="1" applyBorder="1" applyAlignment="1">
      <alignment horizontal="left" vertical="center" wrapText="1"/>
    </xf>
    <xf numFmtId="0" fontId="18" fillId="0" borderId="10" xfId="0" applyFont="1" applyBorder="1" applyAlignment="1">
      <alignment horizontal="center" vertical="top"/>
    </xf>
    <xf numFmtId="0" fontId="18" fillId="0" borderId="9" xfId="0" applyFont="1" applyBorder="1" applyAlignment="1">
      <alignment horizontal="center" vertical="top"/>
    </xf>
    <xf numFmtId="0" fontId="18" fillId="3" borderId="0" xfId="0" applyFont="1" applyFill="1" applyBorder="1" applyAlignment="1">
      <alignment horizontal="center" vertical="top"/>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2" fillId="3" borderId="40" xfId="0" applyFont="1" applyFill="1" applyBorder="1" applyAlignment="1" applyProtection="1">
      <alignment horizontal="left" vertical="top" wrapText="1"/>
    </xf>
    <xf numFmtId="0" fontId="2" fillId="3" borderId="57" xfId="0" applyFont="1" applyFill="1" applyBorder="1" applyAlignment="1" applyProtection="1">
      <alignment horizontal="left" vertical="top" wrapText="1"/>
    </xf>
    <xf numFmtId="0" fontId="2" fillId="3" borderId="60" xfId="0" applyFont="1" applyFill="1" applyBorder="1" applyAlignment="1" applyProtection="1">
      <alignment horizontal="left" vertical="top" wrapText="1"/>
    </xf>
    <xf numFmtId="0" fontId="2" fillId="2" borderId="61" xfId="0" applyFont="1" applyFill="1" applyBorder="1" applyAlignment="1" applyProtection="1">
      <alignment horizontal="left" vertical="top" wrapText="1"/>
    </xf>
    <xf numFmtId="0" fontId="2" fillId="2" borderId="29" xfId="0" applyFont="1" applyFill="1" applyBorder="1" applyAlignment="1" applyProtection="1">
      <alignment horizontal="left" vertical="top"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0" xfId="0" applyFont="1" applyFill="1" applyBorder="1" applyAlignment="1" applyProtection="1">
      <alignment horizontal="left" vertical="top" wrapText="1"/>
    </xf>
    <xf numFmtId="0" fontId="2" fillId="2" borderId="54" xfId="0" applyFont="1" applyFill="1" applyBorder="1" applyAlignment="1" applyProtection="1">
      <alignment horizontal="left" vertical="top" wrapText="1"/>
    </xf>
    <xf numFmtId="0" fontId="2" fillId="2" borderId="66" xfId="0" applyFont="1" applyFill="1" applyBorder="1" applyAlignment="1" applyProtection="1">
      <alignment horizontal="left" vertical="top" wrapText="1"/>
    </xf>
    <xf numFmtId="0" fontId="2" fillId="2" borderId="43" xfId="0" applyFont="1" applyFill="1" applyBorder="1" applyAlignment="1" applyProtection="1">
      <alignment horizontal="left" vertical="top" wrapText="1"/>
    </xf>
    <xf numFmtId="0" fontId="2" fillId="2" borderId="60"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2" fillId="0" borderId="61" xfId="0" applyFont="1" applyFill="1" applyBorder="1" applyAlignment="1" applyProtection="1">
      <alignment horizontal="left" vertical="top" wrapText="1"/>
    </xf>
    <xf numFmtId="0" fontId="2" fillId="0" borderId="29" xfId="0" applyFont="1" applyFill="1" applyBorder="1" applyAlignment="1" applyProtection="1">
      <alignment horizontal="left" vertical="top" wrapText="1"/>
    </xf>
    <xf numFmtId="0" fontId="0" fillId="0" borderId="17" xfId="0" applyBorder="1"/>
    <xf numFmtId="0" fontId="0" fillId="0" borderId="31" xfId="0" applyBorder="1"/>
    <xf numFmtId="0" fontId="25" fillId="3" borderId="20" xfId="0" applyFont="1" applyFill="1" applyBorder="1" applyAlignment="1">
      <alignment horizontal="center"/>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56" xfId="0" applyFont="1" applyFill="1" applyBorder="1" applyAlignment="1" applyProtection="1">
      <alignment horizontal="left" vertical="center" wrapText="1"/>
    </xf>
    <xf numFmtId="0" fontId="2" fillId="2" borderId="30" xfId="0" applyFont="1" applyFill="1" applyBorder="1" applyAlignment="1" applyProtection="1">
      <alignment horizontal="left" vertical="center" wrapText="1"/>
    </xf>
    <xf numFmtId="0" fontId="2" fillId="2" borderId="56"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2" fillId="2" borderId="44"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44" xfId="0" applyFont="1" applyFill="1" applyBorder="1" applyAlignment="1" applyProtection="1">
      <alignment horizontal="left" vertical="center" wrapText="1"/>
    </xf>
    <xf numFmtId="0" fontId="10" fillId="3" borderId="20" xfId="0" applyFont="1" applyFill="1" applyBorder="1" applyAlignment="1" applyProtection="1">
      <alignment horizontal="center" wrapText="1"/>
    </xf>
    <xf numFmtId="0" fontId="1" fillId="0" borderId="44"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12" borderId="44" xfId="0" applyFont="1" applyFill="1" applyBorder="1" applyAlignment="1" applyProtection="1">
      <alignment horizontal="left" vertical="center" wrapText="1"/>
    </xf>
    <xf numFmtId="0" fontId="1" fillId="12" borderId="31" xfId="0" applyFont="1" applyFill="1" applyBorder="1" applyAlignment="1" applyProtection="1">
      <alignment horizontal="left" vertical="center" wrapText="1"/>
    </xf>
    <xf numFmtId="0" fontId="2" fillId="12" borderId="44" xfId="0" applyFont="1" applyFill="1" applyBorder="1" applyAlignment="1" applyProtection="1">
      <alignment horizontal="left" vertical="center" wrapText="1"/>
    </xf>
    <xf numFmtId="0" fontId="2" fillId="12" borderId="31"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7" fillId="2" borderId="44"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0"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xf>
    <xf numFmtId="0" fontId="1" fillId="12" borderId="44" xfId="0" applyFont="1" applyFill="1" applyBorder="1" applyAlignment="1" applyProtection="1">
      <alignment horizontal="center" vertical="center" wrapText="1"/>
    </xf>
    <xf numFmtId="0" fontId="1" fillId="12" borderId="31" xfId="0" applyFont="1" applyFill="1" applyBorder="1" applyAlignment="1" applyProtection="1">
      <alignment horizontal="center" vertical="center" wrapText="1"/>
    </xf>
    <xf numFmtId="0" fontId="13" fillId="2" borderId="52"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3" fillId="2" borderId="54"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6" fillId="3" borderId="0" xfId="0" applyFont="1" applyFill="1" applyAlignment="1">
      <alignment horizontal="left" vertical="center" wrapText="1"/>
    </xf>
    <xf numFmtId="0" fontId="13" fillId="0" borderId="44" xfId="0" applyFont="1" applyBorder="1" applyAlignment="1">
      <alignment horizontal="left" vertical="top" wrapText="1"/>
    </xf>
    <xf numFmtId="0" fontId="13" fillId="0" borderId="17" xfId="0" applyFont="1" applyBorder="1" applyAlignment="1">
      <alignment horizontal="left" vertical="top" wrapText="1"/>
    </xf>
    <xf numFmtId="0" fontId="13" fillId="0" borderId="31" xfId="0" applyFont="1" applyBorder="1" applyAlignment="1">
      <alignment horizontal="left" vertical="top"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 fillId="2" borderId="44" xfId="0" applyFont="1" applyFill="1" applyBorder="1" applyAlignment="1" applyProtection="1">
      <alignment horizontal="center"/>
      <protection locked="0"/>
    </xf>
    <xf numFmtId="0" fontId="26" fillId="15" borderId="70" xfId="0" applyFont="1" applyFill="1" applyBorder="1" applyAlignment="1">
      <alignment horizontal="left" vertical="top" wrapText="1"/>
    </xf>
    <xf numFmtId="0" fontId="13" fillId="14" borderId="71" xfId="0" applyFont="1" applyFill="1" applyBorder="1" applyAlignment="1">
      <alignment horizontal="left" vertical="top" wrapText="1"/>
    </xf>
    <xf numFmtId="0" fontId="34" fillId="0" borderId="70" xfId="0" applyFont="1" applyBorder="1" applyAlignment="1">
      <alignment horizontal="center"/>
    </xf>
    <xf numFmtId="0" fontId="35" fillId="0" borderId="71" xfId="0" applyFont="1" applyBorder="1"/>
    <xf numFmtId="0" fontId="36" fillId="9" borderId="77" xfId="0" applyFont="1" applyFill="1" applyBorder="1" applyAlignment="1">
      <alignment horizontal="left" vertical="top" wrapText="1"/>
    </xf>
    <xf numFmtId="0" fontId="35" fillId="0" borderId="77" xfId="0" applyFont="1" applyBorder="1" applyAlignment="1">
      <alignment horizontal="left" vertical="top" wrapText="1"/>
    </xf>
    <xf numFmtId="0" fontId="39" fillId="10" borderId="70" xfId="0" applyFont="1" applyFill="1" applyBorder="1" applyAlignment="1">
      <alignment horizontal="left" vertical="top" wrapText="1"/>
    </xf>
    <xf numFmtId="0" fontId="35" fillId="0" borderId="71" xfId="0" applyFont="1" applyBorder="1" applyAlignment="1">
      <alignment horizontal="left" vertical="top" wrapText="1"/>
    </xf>
    <xf numFmtId="0" fontId="26" fillId="10" borderId="70" xfId="0" applyFont="1" applyFill="1" applyBorder="1" applyAlignment="1">
      <alignment horizontal="left" vertical="top" wrapText="1"/>
    </xf>
    <xf numFmtId="0" fontId="13" fillId="0" borderId="71" xfId="0" applyFont="1" applyBorder="1" applyAlignment="1">
      <alignment horizontal="left" vertical="top" wrapText="1"/>
    </xf>
    <xf numFmtId="0" fontId="0" fillId="18" borderId="44" xfId="0" applyFill="1" applyBorder="1" applyAlignment="1" applyProtection="1">
      <alignment horizontal="center" vertical="center"/>
    </xf>
    <xf numFmtId="0" fontId="0" fillId="18" borderId="17" xfId="0" applyFill="1" applyBorder="1" applyAlignment="1" applyProtection="1">
      <alignment horizontal="center" vertical="center"/>
    </xf>
    <xf numFmtId="0" fontId="0" fillId="18" borderId="31" xfId="0" applyFill="1" applyBorder="1" applyAlignment="1" applyProtection="1">
      <alignment horizontal="center" vertical="center"/>
    </xf>
    <xf numFmtId="0" fontId="0" fillId="18" borderId="40" xfId="0" applyFill="1" applyBorder="1" applyAlignment="1" applyProtection="1">
      <alignment horizontal="left" vertical="center" wrapText="1"/>
    </xf>
    <xf numFmtId="0" fontId="0" fillId="18" borderId="57" xfId="0" applyFill="1" applyBorder="1" applyAlignment="1" applyProtection="1">
      <alignment horizontal="left" vertical="center" wrapText="1"/>
    </xf>
    <xf numFmtId="0" fontId="0" fillId="18" borderId="60" xfId="0" applyFill="1" applyBorder="1" applyAlignment="1" applyProtection="1">
      <alignment horizontal="left" vertical="center" wrapText="1"/>
    </xf>
    <xf numFmtId="0" fontId="0" fillId="18" borderId="55" xfId="0" applyFill="1" applyBorder="1" applyAlignment="1" applyProtection="1">
      <alignment horizontal="left" vertical="center" wrapText="1"/>
    </xf>
    <xf numFmtId="0" fontId="0" fillId="18" borderId="58" xfId="0" applyFill="1" applyBorder="1" applyAlignment="1" applyProtection="1">
      <alignment horizontal="left" vertical="center" wrapText="1"/>
    </xf>
    <xf numFmtId="0" fontId="0" fillId="18" borderId="61" xfId="0" applyFill="1" applyBorder="1" applyAlignment="1" applyProtection="1">
      <alignment horizontal="left" vertical="center" wrapText="1"/>
    </xf>
    <xf numFmtId="0" fontId="51" fillId="3" borderId="20" xfId="0" applyFont="1" applyFill="1" applyBorder="1" applyAlignment="1">
      <alignment horizontal="center" vertical="center"/>
    </xf>
    <xf numFmtId="0" fontId="52" fillId="2" borderId="30" xfId="0" applyFont="1" applyFill="1" applyBorder="1" applyAlignment="1">
      <alignment horizontal="center" vertical="center"/>
    </xf>
    <xf numFmtId="0" fontId="52" fillId="2" borderId="53" xfId="0" applyFont="1" applyFill="1" applyBorder="1" applyAlignment="1">
      <alignment horizontal="center" vertical="center"/>
    </xf>
    <xf numFmtId="0" fontId="52" fillId="2" borderId="56" xfId="0" applyFont="1" applyFill="1" applyBorder="1" applyAlignment="1">
      <alignment horizontal="center" vertical="center"/>
    </xf>
    <xf numFmtId="0" fontId="53" fillId="3" borderId="19" xfId="0" applyFont="1" applyFill="1" applyBorder="1" applyAlignment="1">
      <alignment horizontal="center" vertical="top" wrapText="1"/>
    </xf>
    <xf numFmtId="0" fontId="53" fillId="3" borderId="20" xfId="0" applyFont="1" applyFill="1" applyBorder="1" applyAlignment="1">
      <alignment horizontal="center" vertical="top" wrapText="1"/>
    </xf>
    <xf numFmtId="0" fontId="55" fillId="3" borderId="20" xfId="0" applyFont="1" applyFill="1" applyBorder="1" applyAlignment="1">
      <alignment horizontal="center" vertical="top" wrapText="1"/>
    </xf>
    <xf numFmtId="0" fontId="17" fillId="3" borderId="24" xfId="1" applyFill="1" applyBorder="1" applyAlignment="1" applyProtection="1">
      <alignment horizontal="center" vertical="top" wrapText="1"/>
    </xf>
    <xf numFmtId="0" fontId="17" fillId="3" borderId="25" xfId="1" applyFill="1" applyBorder="1" applyAlignment="1" applyProtection="1">
      <alignment horizontal="center" vertical="top" wrapText="1"/>
    </xf>
    <xf numFmtId="0" fontId="56" fillId="0" borderId="0" xfId="0" applyFont="1" applyAlignment="1" applyProtection="1">
      <alignment horizontal="left"/>
    </xf>
    <xf numFmtId="0" fontId="58" fillId="19" borderId="41" xfId="0" applyFont="1" applyFill="1" applyBorder="1" applyAlignment="1" applyProtection="1">
      <alignment horizontal="center" vertical="center" wrapText="1"/>
    </xf>
    <xf numFmtId="0" fontId="58" fillId="19" borderId="59" xfId="0" applyFont="1" applyFill="1" applyBorder="1" applyAlignment="1" applyProtection="1">
      <alignment horizontal="center" vertical="center" wrapText="1"/>
    </xf>
    <xf numFmtId="0" fontId="27" fillId="20" borderId="40" xfId="2" applyFill="1" applyBorder="1" applyAlignment="1" applyProtection="1">
      <alignment horizontal="center" wrapText="1"/>
      <protection locked="0"/>
    </xf>
    <xf numFmtId="0" fontId="27" fillId="20" borderId="60" xfId="2" applyFill="1" applyBorder="1" applyAlignment="1" applyProtection="1">
      <alignment horizontal="center" wrapText="1"/>
      <protection locked="0"/>
    </xf>
    <xf numFmtId="0" fontId="27" fillId="20" borderId="37" xfId="2" applyFill="1" applyBorder="1" applyAlignment="1" applyProtection="1">
      <alignment horizontal="center" wrapText="1"/>
      <protection locked="0"/>
    </xf>
    <xf numFmtId="0" fontId="27" fillId="20" borderId="45" xfId="2"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63" fillId="21" borderId="40" xfId="2" applyFont="1" applyFill="1" applyBorder="1" applyAlignment="1" applyProtection="1">
      <alignment horizontal="center" vertical="center"/>
      <protection locked="0"/>
    </xf>
    <xf numFmtId="0" fontId="63" fillId="21" borderId="60" xfId="2" applyFont="1" applyFill="1" applyBorder="1" applyAlignment="1" applyProtection="1">
      <alignment horizontal="center" vertical="center"/>
      <protection locked="0"/>
    </xf>
    <xf numFmtId="0" fontId="63" fillId="20" borderId="40" xfId="2" applyFont="1" applyFill="1" applyBorder="1" applyAlignment="1" applyProtection="1">
      <alignment horizontal="center" vertical="center"/>
      <protection locked="0"/>
    </xf>
    <xf numFmtId="0" fontId="63" fillId="20" borderId="60" xfId="2" applyFont="1" applyFill="1" applyBorder="1" applyAlignment="1" applyProtection="1">
      <alignment horizontal="center" vertical="center"/>
      <protection locked="0"/>
    </xf>
    <xf numFmtId="0" fontId="27" fillId="6" borderId="40" xfId="2" applyBorder="1" applyAlignment="1" applyProtection="1">
      <alignment horizontal="center" wrapText="1"/>
      <protection locked="0"/>
    </xf>
    <xf numFmtId="0" fontId="27" fillId="6" borderId="60" xfId="2" applyBorder="1" applyAlignment="1" applyProtection="1">
      <alignment horizontal="center" wrapText="1"/>
      <protection locked="0"/>
    </xf>
    <xf numFmtId="0" fontId="27" fillId="6" borderId="37" xfId="2" applyBorder="1" applyAlignment="1" applyProtection="1">
      <alignment horizontal="center" wrapText="1"/>
      <protection locked="0"/>
    </xf>
    <xf numFmtId="0" fontId="27" fillId="6" borderId="45" xfId="2" applyBorder="1" applyAlignment="1" applyProtection="1">
      <alignment horizontal="center" wrapText="1"/>
      <protection locked="0"/>
    </xf>
    <xf numFmtId="0" fontId="63" fillId="6" borderId="40" xfId="2" applyFont="1" applyBorder="1" applyAlignment="1" applyProtection="1">
      <alignment horizontal="center" vertical="center"/>
      <protection locked="0"/>
    </xf>
    <xf numFmtId="0" fontId="63" fillId="6" borderId="60" xfId="2" applyFont="1" applyBorder="1" applyAlignment="1" applyProtection="1">
      <alignment horizontal="center" vertical="center"/>
      <protection locked="0"/>
    </xf>
    <xf numFmtId="0" fontId="58" fillId="19" borderId="30" xfId="0" applyFont="1" applyFill="1" applyBorder="1" applyAlignment="1" applyProtection="1">
      <alignment horizontal="center" vertical="center" wrapText="1"/>
    </xf>
    <xf numFmtId="0" fontId="58" fillId="19" borderId="54" xfId="0" applyFont="1" applyFill="1" applyBorder="1" applyAlignment="1" applyProtection="1">
      <alignment horizontal="center" vertical="center" wrapText="1"/>
    </xf>
    <xf numFmtId="0" fontId="58" fillId="19" borderId="41" xfId="0" applyFont="1" applyFill="1" applyBorder="1" applyAlignment="1" applyProtection="1">
      <alignment horizontal="center" vertical="center"/>
    </xf>
    <xf numFmtId="0" fontId="58" fillId="19" borderId="59" xfId="0" applyFont="1" applyFill="1" applyBorder="1" applyAlignment="1" applyProtection="1">
      <alignment horizontal="center" vertical="center"/>
    </xf>
    <xf numFmtId="0" fontId="63" fillId="21" borderId="30" xfId="2" applyFont="1" applyFill="1" applyBorder="1" applyAlignment="1" applyProtection="1">
      <alignment horizontal="center" vertical="center" wrapText="1"/>
      <protection locked="0"/>
    </xf>
    <xf numFmtId="0" fontId="63" fillId="21" borderId="54" xfId="2" applyFont="1" applyFill="1" applyBorder="1" applyAlignment="1" applyProtection="1">
      <alignment horizontal="center" vertical="center" wrapText="1"/>
      <protection locked="0"/>
    </xf>
    <xf numFmtId="0" fontId="63" fillId="20" borderId="30" xfId="2" applyFont="1" applyFill="1" applyBorder="1" applyAlignment="1" applyProtection="1">
      <alignment horizontal="center" vertical="center" wrapText="1"/>
      <protection locked="0"/>
    </xf>
    <xf numFmtId="0" fontId="63" fillId="20" borderId="54" xfId="2" applyFont="1"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58" fillId="19" borderId="49" xfId="0" applyFont="1" applyFill="1" applyBorder="1" applyAlignment="1" applyProtection="1">
      <alignment horizontal="center" vertical="center" wrapText="1"/>
    </xf>
    <xf numFmtId="0" fontId="58" fillId="19" borderId="51" xfId="0" applyFont="1" applyFill="1" applyBorder="1" applyAlignment="1" applyProtection="1">
      <alignment horizontal="center" vertical="center"/>
    </xf>
    <xf numFmtId="0" fontId="27" fillId="20" borderId="52" xfId="2" applyFill="1" applyBorder="1" applyAlignment="1" applyProtection="1">
      <alignment horizontal="center" vertical="center" wrapText="1"/>
      <protection locked="0"/>
    </xf>
    <xf numFmtId="0" fontId="27" fillId="20" borderId="56" xfId="2" applyFill="1" applyBorder="1" applyAlignment="1" applyProtection="1">
      <alignment horizontal="center" vertical="center" wrapText="1"/>
      <protection locked="0"/>
    </xf>
    <xf numFmtId="0" fontId="27" fillId="20" borderId="30" xfId="2" applyFill="1" applyBorder="1" applyAlignment="1" applyProtection="1">
      <alignment horizontal="center" vertical="center" wrapText="1"/>
      <protection locked="0"/>
    </xf>
    <xf numFmtId="0" fontId="27" fillId="20" borderId="54" xfId="2" applyFill="1" applyBorder="1" applyAlignment="1" applyProtection="1">
      <alignment horizontal="center" vertical="center" wrapText="1"/>
      <protection locked="0"/>
    </xf>
    <xf numFmtId="0" fontId="58" fillId="19" borderId="53" xfId="0" applyFont="1" applyFill="1" applyBorder="1" applyAlignment="1" applyProtection="1">
      <alignment horizontal="center" vertical="center" wrapText="1"/>
    </xf>
    <xf numFmtId="0" fontId="27" fillId="6" borderId="53" xfId="2" applyBorder="1" applyAlignment="1" applyProtection="1">
      <alignment horizontal="center" vertical="center"/>
      <protection locked="0"/>
    </xf>
    <xf numFmtId="0" fontId="27" fillId="20" borderId="53" xfId="2" applyFill="1" applyBorder="1" applyAlignment="1" applyProtection="1">
      <alignment horizontal="center" vertical="center"/>
      <protection locked="0"/>
    </xf>
    <xf numFmtId="0" fontId="27" fillId="20" borderId="54" xfId="2" applyFill="1" applyBorder="1" applyAlignment="1" applyProtection="1">
      <alignment horizontal="center" vertical="center"/>
      <protection locked="0"/>
    </xf>
    <xf numFmtId="10" fontId="27" fillId="6" borderId="30" xfId="2" applyNumberFormat="1" applyBorder="1" applyAlignment="1" applyProtection="1">
      <alignment horizontal="center" vertical="center" wrapText="1"/>
      <protection locked="0"/>
    </xf>
    <xf numFmtId="10" fontId="27" fillId="6" borderId="56" xfId="2" applyNumberFormat="1" applyBorder="1" applyAlignment="1" applyProtection="1">
      <alignment horizontal="center" vertical="center" wrapText="1"/>
      <protection locked="0"/>
    </xf>
    <xf numFmtId="0" fontId="27" fillId="6" borderId="30" xfId="2" applyBorder="1" applyAlignment="1" applyProtection="1">
      <alignment horizontal="center" vertical="center" wrapText="1"/>
      <protection locked="0"/>
    </xf>
    <xf numFmtId="0" fontId="27" fillId="6" borderId="53" xfId="2" applyBorder="1" applyAlignment="1" applyProtection="1">
      <alignment horizontal="center" vertical="center" wrapText="1"/>
      <protection locked="0"/>
    </xf>
    <xf numFmtId="9" fontId="27" fillId="20" borderId="52" xfId="6" applyFont="1" applyFill="1" applyBorder="1" applyAlignment="1" applyProtection="1">
      <alignment horizontal="center" vertical="center" wrapText="1"/>
      <protection locked="0"/>
    </xf>
    <xf numFmtId="9" fontId="27" fillId="20" borderId="56" xfId="6" applyFont="1" applyFill="1" applyBorder="1" applyAlignment="1" applyProtection="1">
      <alignment horizontal="center" vertical="center" wrapText="1"/>
      <protection locked="0"/>
    </xf>
    <xf numFmtId="0" fontId="58" fillId="19" borderId="50" xfId="0" applyFont="1" applyFill="1" applyBorder="1" applyAlignment="1" applyProtection="1">
      <alignment horizontal="center" vertical="center"/>
    </xf>
    <xf numFmtId="0" fontId="27" fillId="6" borderId="30" xfId="2" applyBorder="1" applyAlignment="1" applyProtection="1">
      <alignment horizontal="center"/>
      <protection locked="0"/>
    </xf>
    <xf numFmtId="0" fontId="27" fillId="6" borderId="54" xfId="2" applyBorder="1" applyAlignment="1" applyProtection="1">
      <alignment horizontal="center"/>
      <protection locked="0"/>
    </xf>
    <xf numFmtId="0" fontId="27" fillId="20" borderId="30" xfId="2" applyFill="1" applyBorder="1" applyAlignment="1" applyProtection="1">
      <alignment horizontal="center"/>
      <protection locked="0"/>
    </xf>
    <xf numFmtId="0" fontId="27" fillId="20" borderId="54" xfId="2" applyFill="1" applyBorder="1" applyAlignment="1" applyProtection="1">
      <alignment horizontal="center"/>
      <protection locked="0"/>
    </xf>
    <xf numFmtId="0" fontId="27" fillId="6" borderId="54" xfId="2"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58" fillId="19" borderId="56" xfId="0" applyFont="1" applyFill="1" applyBorder="1" applyAlignment="1" applyProtection="1">
      <alignment horizontal="center" vertical="center" wrapText="1"/>
    </xf>
    <xf numFmtId="0" fontId="27" fillId="6" borderId="30" xfId="2" applyBorder="1" applyAlignment="1" applyProtection="1">
      <alignment horizontal="center" vertical="center"/>
      <protection locked="0"/>
    </xf>
    <xf numFmtId="0" fontId="27" fillId="6" borderId="56" xfId="2" applyBorder="1" applyAlignment="1" applyProtection="1">
      <alignment horizontal="center" vertical="center"/>
      <protection locked="0"/>
    </xf>
    <xf numFmtId="0" fontId="27" fillId="20" borderId="30" xfId="2" applyFill="1" applyBorder="1" applyAlignment="1" applyProtection="1">
      <alignment horizontal="center" vertical="center"/>
      <protection locked="0"/>
    </xf>
    <xf numFmtId="0" fontId="27" fillId="20" borderId="56" xfId="2" applyFill="1" applyBorder="1" applyAlignment="1" applyProtection="1">
      <alignment horizontal="center" vertical="center"/>
      <protection locked="0"/>
    </xf>
    <xf numFmtId="0" fontId="58" fillId="19" borderId="49" xfId="0" applyFont="1" applyFill="1" applyBorder="1" applyAlignment="1" applyProtection="1">
      <alignment horizontal="center" vertical="center"/>
    </xf>
    <xf numFmtId="0" fontId="27" fillId="6" borderId="56" xfId="2"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27" fillId="6" borderId="40" xfId="2" applyBorder="1" applyAlignment="1" applyProtection="1">
      <alignment horizontal="center" vertical="center"/>
      <protection locked="0"/>
    </xf>
    <xf numFmtId="0" fontId="27" fillId="6" borderId="60" xfId="2" applyBorder="1" applyAlignment="1" applyProtection="1">
      <alignment horizontal="center" vertical="center"/>
      <protection locked="0"/>
    </xf>
    <xf numFmtId="0" fontId="27" fillId="21" borderId="40" xfId="2" applyFill="1" applyBorder="1" applyAlignment="1" applyProtection="1">
      <alignment horizontal="center" vertical="center"/>
      <protection locked="0"/>
    </xf>
    <xf numFmtId="0" fontId="27" fillId="21" borderId="60" xfId="2" applyFill="1" applyBorder="1" applyAlignment="1" applyProtection="1">
      <alignment horizontal="center" vertical="center"/>
      <protection locked="0"/>
    </xf>
    <xf numFmtId="0" fontId="0" fillId="18" borderId="78" xfId="0" applyFill="1" applyBorder="1" applyAlignment="1" applyProtection="1">
      <alignment horizontal="center" vertical="center"/>
    </xf>
    <xf numFmtId="0" fontId="0" fillId="18" borderId="62" xfId="0" applyFill="1" applyBorder="1" applyAlignment="1" applyProtection="1">
      <alignment horizontal="center" vertical="center"/>
    </xf>
    <xf numFmtId="0" fontId="0" fillId="18" borderId="18" xfId="0" applyFill="1" applyBorder="1" applyAlignment="1" applyProtection="1">
      <alignment horizontal="center" vertical="center"/>
    </xf>
    <xf numFmtId="0" fontId="27" fillId="20" borderId="37" xfId="2" applyFill="1" applyBorder="1" applyAlignment="1" applyProtection="1">
      <alignment horizontal="center" vertical="center"/>
      <protection locked="0"/>
    </xf>
    <xf numFmtId="0" fontId="27" fillId="20" borderId="45" xfId="2" applyFill="1" applyBorder="1" applyAlignment="1" applyProtection="1">
      <alignment horizontal="center" vertical="center"/>
      <protection locked="0"/>
    </xf>
    <xf numFmtId="0" fontId="27" fillId="6" borderId="37" xfId="2" applyBorder="1" applyAlignment="1" applyProtection="1">
      <alignment horizontal="center" vertical="center"/>
      <protection locked="0"/>
    </xf>
    <xf numFmtId="0" fontId="27" fillId="6" borderId="45" xfId="2" applyBorder="1" applyAlignment="1" applyProtection="1">
      <alignment horizontal="center" vertical="center"/>
      <protection locked="0"/>
    </xf>
    <xf numFmtId="0" fontId="27" fillId="20" borderId="40" xfId="2" applyFill="1" applyBorder="1" applyAlignment="1" applyProtection="1">
      <alignment horizontal="center" vertical="center"/>
      <protection locked="0"/>
    </xf>
    <xf numFmtId="0" fontId="27" fillId="20" borderId="60" xfId="2" applyFill="1" applyBorder="1" applyAlignment="1" applyProtection="1">
      <alignment horizontal="center" vertical="center"/>
      <protection locked="0"/>
    </xf>
    <xf numFmtId="0" fontId="27" fillId="21" borderId="37" xfId="2" applyFill="1" applyBorder="1" applyAlignment="1" applyProtection="1">
      <alignment horizontal="center" vertical="center"/>
      <protection locked="0"/>
    </xf>
    <xf numFmtId="0" fontId="27" fillId="21" borderId="45" xfId="2" applyFill="1" applyBorder="1" applyAlignment="1" applyProtection="1">
      <alignment horizontal="center" vertical="center"/>
      <protection locked="0"/>
    </xf>
    <xf numFmtId="0" fontId="27" fillId="14" borderId="40" xfId="2" applyFill="1" applyBorder="1" applyAlignment="1" applyProtection="1">
      <alignment horizontal="center" vertical="center"/>
      <protection locked="0"/>
    </xf>
    <xf numFmtId="0" fontId="27" fillId="14" borderId="60" xfId="2" applyFill="1" applyBorder="1" applyAlignment="1" applyProtection="1">
      <alignment horizontal="center" vertical="center"/>
      <protection locked="0"/>
    </xf>
    <xf numFmtId="0" fontId="0" fillId="18" borderId="40" xfId="0" applyFill="1" applyBorder="1" applyAlignment="1" applyProtection="1">
      <alignment horizontal="center" vertical="center" wrapText="1"/>
    </xf>
    <xf numFmtId="0" fontId="0" fillId="18" borderId="57" xfId="0" applyFill="1" applyBorder="1" applyAlignment="1" applyProtection="1">
      <alignment horizontal="center" vertical="center" wrapText="1"/>
    </xf>
    <xf numFmtId="0" fontId="0" fillId="18" borderId="60" xfId="0" applyFill="1" applyBorder="1" applyAlignment="1" applyProtection="1">
      <alignment horizontal="center" vertical="center" wrapText="1"/>
    </xf>
    <xf numFmtId="10" fontId="27" fillId="20" borderId="30" xfId="2" applyNumberFormat="1" applyFill="1" applyBorder="1" applyAlignment="1" applyProtection="1">
      <alignment horizontal="center" vertical="center"/>
      <protection locked="0"/>
    </xf>
    <xf numFmtId="10" fontId="27" fillId="20" borderId="56" xfId="2" applyNumberFormat="1" applyFill="1" applyBorder="1" applyAlignment="1" applyProtection="1">
      <alignment horizontal="center" vertical="center"/>
      <protection locked="0"/>
    </xf>
    <xf numFmtId="0" fontId="63" fillId="20" borderId="30" xfId="2" applyFont="1" applyFill="1" applyBorder="1" applyAlignment="1" applyProtection="1">
      <alignment horizontal="center" vertical="center"/>
      <protection locked="0"/>
    </xf>
    <xf numFmtId="0" fontId="63" fillId="20" borderId="56" xfId="2" applyFont="1" applyFill="1" applyBorder="1" applyAlignment="1" applyProtection="1">
      <alignment horizontal="center" vertical="center"/>
      <protection locked="0"/>
    </xf>
    <xf numFmtId="0" fontId="63" fillId="6" borderId="30" xfId="2" applyFont="1" applyBorder="1" applyAlignment="1" applyProtection="1">
      <alignment horizontal="center" vertical="center"/>
      <protection locked="0"/>
    </xf>
    <xf numFmtId="0" fontId="63" fillId="6" borderId="56" xfId="2" applyFont="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27" fillId="6" borderId="30" xfId="2" applyBorder="1" applyAlignment="1" applyProtection="1">
      <alignment horizontal="left" vertical="center" wrapText="1"/>
      <protection locked="0"/>
    </xf>
    <xf numFmtId="0" fontId="27" fillId="6" borderId="53" xfId="2" applyBorder="1" applyAlignment="1" applyProtection="1">
      <alignment horizontal="left" vertical="center" wrapText="1"/>
      <protection locked="0"/>
    </xf>
    <xf numFmtId="0" fontId="27" fillId="6" borderId="54" xfId="2" applyBorder="1" applyAlignment="1" applyProtection="1">
      <alignment horizontal="left" vertical="center" wrapText="1"/>
      <protection locked="0"/>
    </xf>
    <xf numFmtId="0" fontId="27" fillId="20" borderId="30" xfId="2" applyFill="1" applyBorder="1" applyAlignment="1" applyProtection="1">
      <alignment horizontal="left" vertical="center" wrapText="1"/>
      <protection locked="0"/>
    </xf>
    <xf numFmtId="0" fontId="27" fillId="20" borderId="53" xfId="2" applyFill="1" applyBorder="1" applyAlignment="1" applyProtection="1">
      <alignment horizontal="left" vertical="center" wrapText="1"/>
      <protection locked="0"/>
    </xf>
    <xf numFmtId="0" fontId="27" fillId="20" borderId="54" xfId="2" applyFill="1" applyBorder="1" applyAlignment="1" applyProtection="1">
      <alignment horizontal="left" vertical="center" wrapText="1"/>
      <protection locked="0"/>
    </xf>
  </cellXfs>
  <cellStyles count="9">
    <cellStyle name="Bad" xfId="8" builtinId="27"/>
    <cellStyle name="Comma" xfId="3" builtinId="3"/>
    <cellStyle name="Comma 2" xfId="5" xr:uid="{00000000-0005-0000-0000-000002000000}"/>
    <cellStyle name="Good" xfId="7" builtinId="26"/>
    <cellStyle name="Hyperlink" xfId="1" builtinId="8"/>
    <cellStyle name="Neutral" xfId="2" builtinId="28"/>
    <cellStyle name="Normal" xfId="0" builtinId="0"/>
    <cellStyle name="Normal 2" xfId="4" xr:uid="{00000000-0005-0000-0000-000007000000}"/>
    <cellStyle name="Percent" xfId="6" builtinId="5"/>
  </cellStyles>
  <dxfs count="0"/>
  <tableStyles count="0" defaultTableStyle="TableStyleMedium9" defaultPivotStyle="PivotStyleLight16"/>
  <colors>
    <mruColors>
      <color rgb="FFFFEB9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14</xdr:row>
          <xdr:rowOff>333375</xdr:rowOff>
        </xdr:from>
        <xdr:to>
          <xdr:col>6</xdr:col>
          <xdr:colOff>904875</xdr:colOff>
          <xdr:row>15</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47625</xdr:rowOff>
        </xdr:from>
        <xdr:to>
          <xdr:col>5</xdr:col>
          <xdr:colOff>2838450</xdr:colOff>
          <xdr:row>15</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190875" y="9572625"/>
              <a:ext cx="1066800" cy="2338388"/>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190875" y="11882438"/>
              <a:ext cx="1066800" cy="23145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190875" y="14168438"/>
              <a:ext cx="1066800" cy="2147887"/>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190875" y="16287750"/>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203031" y="6429375"/>
              <a:ext cx="1066800" cy="317182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5013</xdr:rowOff>
        </xdr:from>
        <xdr:to>
          <xdr:col>4</xdr:col>
          <xdr:colOff>1066800</xdr:colOff>
          <xdr:row>19</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203031" y="9577638"/>
              <a:ext cx="1066800" cy="2338388"/>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190875" y="19133344"/>
              <a:ext cx="1066800" cy="1112044"/>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190875" y="20216813"/>
              <a:ext cx="1066800" cy="2231231"/>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190875" y="22419469"/>
              <a:ext cx="1066800" cy="1004887"/>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190875" y="23395781"/>
              <a:ext cx="1066800" cy="1719263"/>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190875" y="25086469"/>
              <a:ext cx="1066800" cy="1123950"/>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28</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190875" y="26181844"/>
              <a:ext cx="1066800" cy="278606"/>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28</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190875" y="26431875"/>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190875" y="26955750"/>
              <a:ext cx="1066800" cy="1028700"/>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190875" y="27955875"/>
              <a:ext cx="1066800" cy="1540669"/>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3</xdr:col>
          <xdr:colOff>1066800</xdr:colOff>
          <xdr:row>32</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190875" y="29467969"/>
              <a:ext cx="1066800" cy="278606"/>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4</xdr:col>
          <xdr:colOff>1066800</xdr:colOff>
          <xdr:row>32</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203031" y="29467969"/>
              <a:ext cx="1066800" cy="278606"/>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203031" y="27955875"/>
              <a:ext cx="1066800" cy="1540669"/>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203031" y="26955750"/>
              <a:ext cx="1066800" cy="1028700"/>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28</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203031" y="26431875"/>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28</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203031" y="26181844"/>
              <a:ext cx="1066800" cy="278606"/>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203031" y="25086469"/>
              <a:ext cx="1066800" cy="1123950"/>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203031" y="23395781"/>
              <a:ext cx="1066800" cy="1719263"/>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203031" y="22419469"/>
              <a:ext cx="1066800" cy="1004887"/>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203031" y="20216813"/>
              <a:ext cx="1066800" cy="2231231"/>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203031" y="19133344"/>
              <a:ext cx="1066800" cy="1112044"/>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203031" y="16287750"/>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203031" y="11882438"/>
              <a:ext cx="1066800" cy="23145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203031" y="14168438"/>
              <a:ext cx="1066800" cy="2147887"/>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190875" y="6429375"/>
              <a:ext cx="1066800" cy="317182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57</xdr:row>
      <xdr:rowOff>0</xdr:rowOff>
    </xdr:from>
    <xdr:to>
      <xdr:col>3</xdr:col>
      <xdr:colOff>1855304</xdr:colOff>
      <xdr:row>57</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190875" y="40469344"/>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43</xdr:row>
          <xdr:rowOff>0</xdr:rowOff>
        </xdr:from>
        <xdr:to>
          <xdr:col>4</xdr:col>
          <xdr:colOff>1066800</xdr:colOff>
          <xdr:row>44</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203031" y="32861250"/>
              <a:ext cx="1066800" cy="500063"/>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57</xdr:row>
          <xdr:rowOff>161925</xdr:rowOff>
        </xdr:from>
        <xdr:to>
          <xdr:col>4</xdr:col>
          <xdr:colOff>2295525</xdr:colOff>
          <xdr:row>57</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241133" y="40631269"/>
              <a:ext cx="2181226"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71</xdr:row>
          <xdr:rowOff>0</xdr:rowOff>
        </xdr:from>
        <xdr:to>
          <xdr:col>4</xdr:col>
          <xdr:colOff>1855304</xdr:colOff>
          <xdr:row>72</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203028" y="49137094"/>
              <a:ext cx="1855305" cy="762000"/>
              <a:chOff x="3047998" y="14817587"/>
              <a:chExt cx="185531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7998" y="14817587"/>
                <a:ext cx="5143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9" y="14817587"/>
                <a:ext cx="79761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37</xdr:row>
          <xdr:rowOff>0</xdr:rowOff>
        </xdr:from>
        <xdr:to>
          <xdr:col>5</xdr:col>
          <xdr:colOff>474179</xdr:colOff>
          <xdr:row>38</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988841" y="19692938"/>
              <a:ext cx="1771966" cy="571500"/>
              <a:chOff x="3047993" y="14817587"/>
              <a:chExt cx="1855308"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7993"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7" y="14817587"/>
                <a:ext cx="79761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663052"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persons/person.xml><?xml version="1.0" encoding="utf-8"?>
<personList xmlns="http://schemas.microsoft.com/office/spreadsheetml/2018/threadedcomments" xmlns:x="http://schemas.openxmlformats.org/spreadsheetml/2006/main">
  <person displayName="Essey Daniel" id="{BFFC9D66-6DAD-4A7C-87E8-2CBCECF77670}" userId="S-1-5-21-3409425046-721531827-225666627-1200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1" dT="2020-01-22T12:53:50.42" personId="{BFFC9D66-6DAD-4A7C-87E8-2CBCECF77670}" id="{60E5CBCB-484B-4D01-8E81-F473FC70B8E7}">
    <text>Value to be updated once baseline assessment complete</text>
  </threadedComment>
  <threadedComment ref="K21" dT="2020-01-22T12:54:06.52" personId="{BFFC9D66-6DAD-4A7C-87E8-2CBCECF77670}" id="{ACAB8E8B-B945-40F9-BC2A-762A507B9541}">
    <text>Value to be updated once baseline assessment complete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mngube@lvbcom.org" TargetMode="External"/><Relationship Id="rId2" Type="http://schemas.openxmlformats.org/officeDocument/2006/relationships/hyperlink" Target="mailto:essey.daniel@un.org" TargetMode="External"/><Relationship Id="rId1" Type="http://schemas.openxmlformats.org/officeDocument/2006/relationships/hyperlink" Target="mailto:bwirejoseph@gmail.com" TargetMode="External"/><Relationship Id="rId5" Type="http://schemas.openxmlformats.org/officeDocument/2006/relationships/drawing" Target="../drawings/drawing1.xml"/><Relationship Id="rId4" Type="http://schemas.openxmlformats.org/officeDocument/2006/relationships/hyperlink" Target="https://www.unenvironment.org/explore-topics/climate-change/what-we-do/climate-adaptation/ecosystem-based-adaptation/ecosystem-7"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ssey.daniel@un.org" TargetMode="External"/><Relationship Id="rId1" Type="http://schemas.openxmlformats.org/officeDocument/2006/relationships/hyperlink" Target="mailto:mngube@lvbcom.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workbookViewId="0">
      <selection activeCell="D54" sqref="D54"/>
    </sheetView>
  </sheetViews>
  <sheetFormatPr defaultColWidth="102.42578125" defaultRowHeight="15" x14ac:dyDescent="0.25"/>
  <cols>
    <col min="1" max="1" width="2.42578125" style="1" customWidth="1"/>
    <col min="2" max="2" width="10.85546875" style="60" customWidth="1"/>
    <col min="3" max="3" width="14.85546875" style="60" customWidth="1"/>
    <col min="4" max="4" width="87.140625" style="1" customWidth="1"/>
    <col min="5" max="5" width="3.5703125" style="1" customWidth="1"/>
    <col min="6" max="6" width="9.140625" style="1" customWidth="1"/>
    <col min="7" max="7" width="12.425781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5703125" style="1" customWidth="1"/>
    <col min="253" max="254" width="9.140625" style="1" customWidth="1"/>
    <col min="255" max="255" width="17.42578125" style="1" customWidth="1"/>
    <col min="256" max="16384" width="102.42578125" style="1"/>
  </cols>
  <sheetData>
    <row r="1" spans="2:16" ht="14.45" thickBot="1" x14ac:dyDescent="0.3">
      <c r="B1" s="232"/>
      <c r="C1" s="232"/>
      <c r="D1" s="233"/>
      <c r="E1" s="233"/>
    </row>
    <row r="2" spans="2:16" ht="14.45" thickBot="1" x14ac:dyDescent="0.3">
      <c r="B2" s="234"/>
      <c r="C2" s="235"/>
      <c r="D2" s="236"/>
      <c r="E2" s="237"/>
    </row>
    <row r="3" spans="2:16" ht="18" thickBot="1" x14ac:dyDescent="0.35">
      <c r="B3" s="238"/>
      <c r="C3" s="239"/>
      <c r="D3" s="240" t="s">
        <v>241</v>
      </c>
      <c r="E3" s="241"/>
    </row>
    <row r="4" spans="2:16" ht="14.45" thickBot="1" x14ac:dyDescent="0.3">
      <c r="B4" s="238"/>
      <c r="C4" s="239"/>
      <c r="D4" s="242"/>
      <c r="E4" s="241"/>
    </row>
    <row r="5" spans="2:16" ht="14.45" thickBot="1" x14ac:dyDescent="0.3">
      <c r="B5" s="238"/>
      <c r="C5" s="243" t="s">
        <v>280</v>
      </c>
      <c r="D5" s="244" t="s">
        <v>678</v>
      </c>
      <c r="E5" s="241"/>
    </row>
    <row r="6" spans="2:16" s="3" customFormat="1" ht="14.45" thickBot="1" x14ac:dyDescent="0.3">
      <c r="B6" s="238"/>
      <c r="C6" s="239"/>
      <c r="D6" s="242"/>
      <c r="E6" s="241"/>
      <c r="G6" s="2"/>
      <c r="H6" s="2"/>
      <c r="I6" s="2"/>
      <c r="J6" s="2"/>
      <c r="K6" s="2"/>
      <c r="L6" s="2"/>
      <c r="M6" s="2"/>
      <c r="N6" s="2"/>
      <c r="O6" s="2"/>
      <c r="P6" s="2"/>
    </row>
    <row r="7" spans="2:16" s="3" customFormat="1" ht="30.75" customHeight="1" thickBot="1" x14ac:dyDescent="0.3">
      <c r="B7" s="238"/>
      <c r="C7" s="245" t="s">
        <v>213</v>
      </c>
      <c r="D7" s="246" t="s">
        <v>640</v>
      </c>
      <c r="E7" s="241"/>
      <c r="G7" s="2"/>
      <c r="H7" s="2"/>
      <c r="I7" s="2"/>
      <c r="J7" s="2"/>
      <c r="K7" s="2"/>
      <c r="L7" s="2"/>
      <c r="M7" s="2"/>
      <c r="N7" s="2"/>
      <c r="O7" s="2"/>
      <c r="P7" s="2"/>
    </row>
    <row r="8" spans="2:16" s="3" customFormat="1" ht="15" hidden="1" customHeight="1" x14ac:dyDescent="0.25">
      <c r="B8" s="238"/>
      <c r="C8" s="239"/>
      <c r="D8" s="242"/>
      <c r="E8" s="241"/>
      <c r="G8" s="2"/>
      <c r="H8" s="2"/>
      <c r="I8" s="2"/>
      <c r="J8" s="2"/>
      <c r="K8" s="2"/>
      <c r="L8" s="2"/>
      <c r="M8" s="2"/>
      <c r="N8" s="2"/>
      <c r="O8" s="2"/>
      <c r="P8" s="2"/>
    </row>
    <row r="9" spans="2:16" s="3" customFormat="1" ht="15" hidden="1" customHeight="1" x14ac:dyDescent="0.25">
      <c r="B9" s="238"/>
      <c r="C9" s="239"/>
      <c r="D9" s="242"/>
      <c r="E9" s="241"/>
      <c r="G9" s="2"/>
      <c r="H9" s="2"/>
      <c r="I9" s="2"/>
      <c r="J9" s="2"/>
      <c r="K9" s="2"/>
      <c r="L9" s="2"/>
      <c r="M9" s="2"/>
      <c r="N9" s="2"/>
      <c r="O9" s="2"/>
      <c r="P9" s="2"/>
    </row>
    <row r="10" spans="2:16" s="3" customFormat="1" ht="15" hidden="1" customHeight="1" x14ac:dyDescent="0.25">
      <c r="B10" s="238"/>
      <c r="C10" s="239"/>
      <c r="D10" s="242"/>
      <c r="E10" s="241"/>
      <c r="G10" s="2"/>
      <c r="H10" s="2"/>
      <c r="I10" s="2"/>
      <c r="J10" s="2"/>
      <c r="K10" s="2"/>
      <c r="L10" s="2"/>
      <c r="M10" s="2"/>
      <c r="N10" s="2"/>
      <c r="O10" s="2"/>
      <c r="P10" s="2"/>
    </row>
    <row r="11" spans="2:16" s="3" customFormat="1" ht="15" hidden="1" customHeight="1" x14ac:dyDescent="0.25">
      <c r="B11" s="238"/>
      <c r="C11" s="239"/>
      <c r="D11" s="242"/>
      <c r="E11" s="241"/>
      <c r="G11" s="2"/>
      <c r="H11" s="2"/>
      <c r="I11" s="2"/>
      <c r="J11" s="2"/>
      <c r="K11" s="2"/>
      <c r="L11" s="2"/>
      <c r="M11" s="2"/>
      <c r="N11" s="2"/>
      <c r="O11" s="2"/>
      <c r="P11" s="2"/>
    </row>
    <row r="12" spans="2:16" s="3" customFormat="1" ht="14.45" thickBot="1" x14ac:dyDescent="0.3">
      <c r="B12" s="238"/>
      <c r="C12" s="239"/>
      <c r="D12" s="242"/>
      <c r="E12" s="241"/>
      <c r="G12" s="2"/>
      <c r="H12" s="2"/>
      <c r="I12" s="2"/>
      <c r="J12" s="2"/>
      <c r="K12" s="2"/>
      <c r="L12" s="2"/>
      <c r="M12" s="2"/>
      <c r="N12" s="2"/>
      <c r="O12" s="2"/>
      <c r="P12" s="2"/>
    </row>
    <row r="13" spans="2:16" s="3" customFormat="1" ht="45.75" customHeight="1" thickBot="1" x14ac:dyDescent="0.3">
      <c r="B13" s="238"/>
      <c r="C13" s="247" t="s">
        <v>0</v>
      </c>
      <c r="D13" s="246" t="s">
        <v>474</v>
      </c>
      <c r="E13" s="241"/>
      <c r="G13" s="2"/>
      <c r="H13" s="2"/>
      <c r="I13" s="2"/>
      <c r="J13" s="2"/>
      <c r="K13" s="2"/>
      <c r="L13" s="2"/>
      <c r="M13" s="2"/>
      <c r="N13" s="2"/>
      <c r="O13" s="2"/>
      <c r="P13" s="2"/>
    </row>
    <row r="14" spans="2:16" s="3" customFormat="1" ht="14.45" thickBot="1" x14ac:dyDescent="0.3">
      <c r="B14" s="238"/>
      <c r="C14" s="239"/>
      <c r="D14" s="242"/>
      <c r="E14" s="241"/>
      <c r="G14" s="2"/>
      <c r="H14" s="2" t="s">
        <v>1</v>
      </c>
      <c r="I14" s="2" t="s">
        <v>2</v>
      </c>
      <c r="J14" s="2"/>
      <c r="K14" s="2" t="s">
        <v>3</v>
      </c>
      <c r="L14" s="2" t="s">
        <v>4</v>
      </c>
      <c r="M14" s="2" t="s">
        <v>5</v>
      </c>
      <c r="N14" s="2" t="s">
        <v>6</v>
      </c>
      <c r="O14" s="2" t="s">
        <v>7</v>
      </c>
      <c r="P14" s="2" t="s">
        <v>8</v>
      </c>
    </row>
    <row r="15" spans="2:16" s="3" customFormat="1" ht="13.9" x14ac:dyDescent="0.25">
      <c r="B15" s="238"/>
      <c r="C15" s="243" t="s">
        <v>203</v>
      </c>
      <c r="D15" s="248" t="s">
        <v>682</v>
      </c>
      <c r="E15" s="241"/>
      <c r="G15" s="2"/>
      <c r="H15" s="4" t="s">
        <v>9</v>
      </c>
      <c r="I15" s="2" t="s">
        <v>10</v>
      </c>
      <c r="J15" s="2" t="s">
        <v>11</v>
      </c>
      <c r="K15" s="2" t="s">
        <v>12</v>
      </c>
      <c r="L15" s="2">
        <v>1</v>
      </c>
      <c r="M15" s="2">
        <v>1</v>
      </c>
      <c r="N15" s="2" t="s">
        <v>13</v>
      </c>
      <c r="O15" s="2" t="s">
        <v>14</v>
      </c>
      <c r="P15" s="2" t="s">
        <v>15</v>
      </c>
    </row>
    <row r="16" spans="2:16" s="3" customFormat="1" ht="29.25" customHeight="1" x14ac:dyDescent="0.25">
      <c r="B16" s="546" t="s">
        <v>269</v>
      </c>
      <c r="C16" s="547"/>
      <c r="D16" s="249" t="s">
        <v>472</v>
      </c>
      <c r="E16" s="241"/>
      <c r="G16" s="2"/>
      <c r="H16" s="4" t="s">
        <v>16</v>
      </c>
      <c r="I16" s="2" t="s">
        <v>17</v>
      </c>
      <c r="J16" s="2" t="s">
        <v>18</v>
      </c>
      <c r="K16" s="2" t="s">
        <v>19</v>
      </c>
      <c r="L16" s="2">
        <v>2</v>
      </c>
      <c r="M16" s="2">
        <v>2</v>
      </c>
      <c r="N16" s="2" t="s">
        <v>20</v>
      </c>
      <c r="O16" s="2" t="s">
        <v>21</v>
      </c>
      <c r="P16" s="2" t="s">
        <v>22</v>
      </c>
    </row>
    <row r="17" spans="2:16" s="3" customFormat="1" ht="13.9" x14ac:dyDescent="0.25">
      <c r="B17" s="238"/>
      <c r="C17" s="243" t="s">
        <v>209</v>
      </c>
      <c r="D17" s="249" t="s">
        <v>641</v>
      </c>
      <c r="E17" s="241"/>
      <c r="G17" s="2"/>
      <c r="H17" s="4" t="s">
        <v>23</v>
      </c>
      <c r="I17" s="2" t="s">
        <v>24</v>
      </c>
      <c r="J17" s="2"/>
      <c r="K17" s="2" t="s">
        <v>25</v>
      </c>
      <c r="L17" s="2">
        <v>3</v>
      </c>
      <c r="M17" s="2">
        <v>3</v>
      </c>
      <c r="N17" s="2" t="s">
        <v>26</v>
      </c>
      <c r="O17" s="2" t="s">
        <v>27</v>
      </c>
      <c r="P17" s="2" t="s">
        <v>28</v>
      </c>
    </row>
    <row r="18" spans="2:16" s="3" customFormat="1" ht="14.45" thickBot="1" x14ac:dyDescent="0.3">
      <c r="B18" s="250"/>
      <c r="C18" s="247" t="s">
        <v>204</v>
      </c>
      <c r="D18" s="251" t="s">
        <v>473</v>
      </c>
      <c r="E18" s="241"/>
      <c r="G18" s="2"/>
      <c r="H18" s="4" t="s">
        <v>29</v>
      </c>
      <c r="I18" s="2"/>
      <c r="J18" s="2"/>
      <c r="K18" s="2" t="s">
        <v>30</v>
      </c>
      <c r="L18" s="2">
        <v>5</v>
      </c>
      <c r="M18" s="2">
        <v>5</v>
      </c>
      <c r="N18" s="2" t="s">
        <v>31</v>
      </c>
      <c r="O18" s="2" t="s">
        <v>32</v>
      </c>
      <c r="P18" s="2" t="s">
        <v>33</v>
      </c>
    </row>
    <row r="19" spans="2:16" s="3" customFormat="1" ht="82.5" customHeight="1" thickBot="1" x14ac:dyDescent="0.3">
      <c r="B19" s="549" t="s">
        <v>205</v>
      </c>
      <c r="C19" s="550"/>
      <c r="D19" s="278" t="s">
        <v>680</v>
      </c>
      <c r="E19" s="241"/>
      <c r="G19" s="2"/>
      <c r="H19" s="4" t="s">
        <v>34</v>
      </c>
      <c r="I19" s="2"/>
      <c r="J19" s="2"/>
      <c r="K19" s="2" t="s">
        <v>35</v>
      </c>
      <c r="L19" s="2"/>
      <c r="M19" s="2"/>
      <c r="N19" s="2"/>
      <c r="O19" s="2" t="s">
        <v>36</v>
      </c>
      <c r="P19" s="2" t="s">
        <v>37</v>
      </c>
    </row>
    <row r="20" spans="2:16" s="3" customFormat="1" ht="13.9" x14ac:dyDescent="0.25">
      <c r="B20" s="238"/>
      <c r="C20" s="247"/>
      <c r="D20" s="242"/>
      <c r="E20" s="241"/>
      <c r="F20" s="4"/>
      <c r="G20" s="2"/>
      <c r="H20" s="2"/>
      <c r="J20" s="2"/>
      <c r="K20" s="2"/>
      <c r="L20" s="2"/>
      <c r="M20" s="2" t="s">
        <v>38</v>
      </c>
      <c r="N20" s="2" t="s">
        <v>39</v>
      </c>
    </row>
    <row r="21" spans="2:16" s="3" customFormat="1" ht="13.9" x14ac:dyDescent="0.25">
      <c r="B21" s="238"/>
      <c r="C21" s="243" t="s">
        <v>208</v>
      </c>
      <c r="D21" s="242"/>
      <c r="E21" s="241"/>
      <c r="F21" s="4"/>
      <c r="G21" s="2"/>
      <c r="H21" s="2"/>
      <c r="J21" s="2"/>
      <c r="K21" s="2"/>
      <c r="L21" s="2"/>
      <c r="M21" s="2" t="s">
        <v>40</v>
      </c>
      <c r="N21" s="2" t="s">
        <v>41</v>
      </c>
    </row>
    <row r="22" spans="2:16" s="3" customFormat="1" ht="14.45" thickBot="1" x14ac:dyDescent="0.3">
      <c r="B22" s="238"/>
      <c r="C22" s="252" t="s">
        <v>211</v>
      </c>
      <c r="D22" s="242"/>
      <c r="E22" s="241"/>
      <c r="G22" s="2"/>
      <c r="H22" s="4" t="s">
        <v>42</v>
      </c>
      <c r="I22" s="2"/>
      <c r="J22" s="2"/>
      <c r="L22" s="2"/>
      <c r="M22" s="2"/>
      <c r="N22" s="2"/>
      <c r="O22" s="2" t="s">
        <v>43</v>
      </c>
      <c r="P22" s="2" t="s">
        <v>44</v>
      </c>
    </row>
    <row r="23" spans="2:16" s="3" customFormat="1" ht="15" customHeight="1" x14ac:dyDescent="0.25">
      <c r="B23" s="546" t="s">
        <v>210</v>
      </c>
      <c r="C23" s="547"/>
      <c r="D23" s="544" t="s">
        <v>679</v>
      </c>
      <c r="E23" s="241"/>
      <c r="G23" s="2"/>
      <c r="H23" s="4"/>
      <c r="I23" s="2"/>
      <c r="J23" s="2"/>
      <c r="L23" s="2"/>
      <c r="M23" s="2"/>
      <c r="N23" s="2"/>
      <c r="O23" s="2"/>
      <c r="P23" s="2"/>
    </row>
    <row r="24" spans="2:16" s="3" customFormat="1" ht="4.5" customHeight="1" x14ac:dyDescent="0.25">
      <c r="B24" s="546"/>
      <c r="C24" s="547"/>
      <c r="D24" s="545"/>
      <c r="E24" s="241"/>
      <c r="G24" s="2"/>
      <c r="H24" s="4"/>
      <c r="I24" s="2"/>
      <c r="J24" s="2"/>
      <c r="L24" s="2"/>
      <c r="M24" s="2"/>
      <c r="N24" s="2"/>
      <c r="O24" s="2"/>
      <c r="P24" s="2"/>
    </row>
    <row r="25" spans="2:16" s="3" customFormat="1" ht="27.75" customHeight="1" x14ac:dyDescent="0.25">
      <c r="B25" s="546" t="s">
        <v>274</v>
      </c>
      <c r="C25" s="547"/>
      <c r="D25" s="277">
        <v>43009</v>
      </c>
      <c r="E25" s="241"/>
      <c r="F25" s="2"/>
      <c r="G25" s="4"/>
      <c r="H25" s="2"/>
      <c r="I25" s="2"/>
      <c r="K25" s="2"/>
      <c r="L25" s="2"/>
      <c r="M25" s="2"/>
      <c r="N25" s="2" t="s">
        <v>45</v>
      </c>
      <c r="O25" s="2" t="s">
        <v>46</v>
      </c>
    </row>
    <row r="26" spans="2:16" s="3" customFormat="1" ht="32.25" customHeight="1" x14ac:dyDescent="0.25">
      <c r="B26" s="546" t="s">
        <v>212</v>
      </c>
      <c r="C26" s="547"/>
      <c r="D26" s="253" t="s">
        <v>475</v>
      </c>
      <c r="E26" s="241"/>
      <c r="F26" s="2"/>
      <c r="G26" s="4"/>
      <c r="H26" s="2"/>
      <c r="I26" s="2"/>
      <c r="K26" s="2"/>
      <c r="L26" s="2"/>
      <c r="M26" s="2"/>
      <c r="N26" s="2" t="s">
        <v>47</v>
      </c>
      <c r="O26" s="2" t="s">
        <v>48</v>
      </c>
    </row>
    <row r="27" spans="2:16" s="3" customFormat="1" ht="28.5" customHeight="1" x14ac:dyDescent="0.25">
      <c r="B27" s="546" t="s">
        <v>273</v>
      </c>
      <c r="C27" s="547"/>
      <c r="D27" s="253"/>
      <c r="E27" s="254"/>
      <c r="F27" s="2"/>
      <c r="G27" s="4"/>
      <c r="H27" s="2"/>
      <c r="I27" s="2"/>
      <c r="J27" s="2"/>
      <c r="K27" s="2"/>
      <c r="L27" s="2"/>
      <c r="M27" s="2"/>
      <c r="N27" s="2"/>
      <c r="O27" s="2"/>
    </row>
    <row r="28" spans="2:16" s="3" customFormat="1" ht="15.75" thickBot="1" x14ac:dyDescent="0.3">
      <c r="B28" s="238"/>
      <c r="C28" s="243" t="s">
        <v>276</v>
      </c>
      <c r="D28" s="255" t="s">
        <v>476</v>
      </c>
      <c r="E28" s="241"/>
      <c r="F28" s="2"/>
      <c r="G28" s="4"/>
      <c r="H28" s="2"/>
      <c r="I28" s="2"/>
      <c r="J28" s="2"/>
      <c r="K28" s="2"/>
      <c r="L28" s="2"/>
      <c r="M28" s="2"/>
      <c r="N28" s="2"/>
      <c r="O28" s="2"/>
    </row>
    <row r="29" spans="2:16" s="3" customFormat="1" x14ac:dyDescent="0.25">
      <c r="B29" s="238"/>
      <c r="C29" s="239"/>
      <c r="D29" s="256"/>
      <c r="E29" s="241"/>
      <c r="F29" s="2"/>
      <c r="G29" s="4"/>
      <c r="H29" s="2"/>
      <c r="I29" s="2"/>
      <c r="J29" s="2"/>
      <c r="K29" s="2"/>
      <c r="L29" s="2"/>
      <c r="M29" s="2"/>
      <c r="N29" s="2"/>
      <c r="O29" s="2"/>
    </row>
    <row r="30" spans="2:16" s="3" customFormat="1" ht="15.75" thickBot="1" x14ac:dyDescent="0.3">
      <c r="B30" s="238"/>
      <c r="C30" s="239"/>
      <c r="D30" s="257" t="s">
        <v>49</v>
      </c>
      <c r="E30" s="241"/>
      <c r="G30" s="2"/>
      <c r="H30" s="4" t="s">
        <v>50</v>
      </c>
      <c r="I30" s="2"/>
      <c r="J30" s="2"/>
      <c r="K30" s="2"/>
      <c r="L30" s="2"/>
      <c r="M30" s="2"/>
      <c r="N30" s="2"/>
      <c r="O30" s="2"/>
      <c r="P30" s="2"/>
    </row>
    <row r="31" spans="2:16" s="3" customFormat="1" ht="270" customHeight="1" thickBot="1" x14ac:dyDescent="0.3">
      <c r="B31" s="238"/>
      <c r="C31" s="239"/>
      <c r="D31" s="258" t="s">
        <v>879</v>
      </c>
      <c r="E31" s="241"/>
      <c r="F31" s="5"/>
      <c r="G31" s="2"/>
      <c r="H31" s="4" t="s">
        <v>51</v>
      </c>
      <c r="I31" s="2"/>
      <c r="J31" s="2"/>
      <c r="K31" s="2"/>
      <c r="L31" s="2"/>
      <c r="M31" s="2"/>
      <c r="N31" s="2"/>
      <c r="O31" s="2"/>
      <c r="P31" s="2"/>
    </row>
    <row r="32" spans="2:16" s="3" customFormat="1" ht="32.25" customHeight="1" thickBot="1" x14ac:dyDescent="0.3">
      <c r="B32" s="546" t="s">
        <v>52</v>
      </c>
      <c r="C32" s="548"/>
      <c r="D32" s="242"/>
      <c r="E32" s="241"/>
      <c r="G32" s="2"/>
      <c r="H32" s="4" t="s">
        <v>53</v>
      </c>
      <c r="I32" s="2"/>
      <c r="J32" s="2"/>
      <c r="K32" s="2"/>
      <c r="L32" s="2"/>
      <c r="M32" s="2"/>
      <c r="N32" s="2"/>
      <c r="O32" s="2"/>
      <c r="P32" s="2"/>
    </row>
    <row r="33" spans="1:16" s="3" customFormat="1" ht="17.25" customHeight="1" thickBot="1" x14ac:dyDescent="0.3">
      <c r="B33" s="238"/>
      <c r="C33" s="239"/>
      <c r="D33" s="377" t="s">
        <v>773</v>
      </c>
      <c r="E33" s="241"/>
      <c r="G33" s="2"/>
      <c r="H33" s="4" t="s">
        <v>54</v>
      </c>
      <c r="I33" s="2"/>
      <c r="J33" s="2"/>
      <c r="K33" s="2"/>
      <c r="L33" s="2"/>
      <c r="M33" s="2"/>
      <c r="N33" s="2"/>
      <c r="O33" s="2"/>
      <c r="P33" s="2"/>
    </row>
    <row r="34" spans="1:16" s="3" customFormat="1" x14ac:dyDescent="0.25">
      <c r="B34" s="238"/>
      <c r="C34" s="239"/>
      <c r="D34" s="242"/>
      <c r="E34" s="241"/>
      <c r="F34" s="5"/>
      <c r="G34" s="2"/>
      <c r="H34" s="4" t="s">
        <v>55</v>
      </c>
      <c r="I34" s="2"/>
      <c r="J34" s="2"/>
      <c r="K34" s="2"/>
      <c r="L34" s="2"/>
      <c r="M34" s="2"/>
      <c r="N34" s="2"/>
      <c r="O34" s="2"/>
      <c r="P34" s="2"/>
    </row>
    <row r="35" spans="1:16" s="3" customFormat="1" x14ac:dyDescent="0.25">
      <c r="B35" s="238"/>
      <c r="C35" s="259" t="s">
        <v>56</v>
      </c>
      <c r="D35" s="242"/>
      <c r="E35" s="241"/>
      <c r="G35" s="2"/>
      <c r="H35" s="4" t="s">
        <v>57</v>
      </c>
      <c r="I35" s="2"/>
      <c r="J35" s="2"/>
      <c r="K35" s="2"/>
      <c r="L35" s="2"/>
      <c r="M35" s="2"/>
      <c r="N35" s="2"/>
      <c r="O35" s="2"/>
      <c r="P35" s="2"/>
    </row>
    <row r="36" spans="1:16" s="3" customFormat="1" ht="31.5" customHeight="1" thickBot="1" x14ac:dyDescent="0.3">
      <c r="B36" s="546" t="s">
        <v>58</v>
      </c>
      <c r="C36" s="548"/>
      <c r="D36" s="242"/>
      <c r="E36" s="241"/>
      <c r="G36" s="2"/>
      <c r="H36" s="4" t="s">
        <v>59</v>
      </c>
      <c r="I36" s="2"/>
      <c r="J36" s="2"/>
      <c r="K36" s="2"/>
      <c r="L36" s="2"/>
      <c r="M36" s="2"/>
      <c r="N36" s="2"/>
      <c r="O36" s="2"/>
      <c r="P36" s="2"/>
    </row>
    <row r="37" spans="1:16" s="3" customFormat="1" x14ac:dyDescent="0.25">
      <c r="B37" s="238"/>
      <c r="C37" s="239" t="s">
        <v>60</v>
      </c>
      <c r="D37" s="260" t="s">
        <v>478</v>
      </c>
      <c r="E37" s="241"/>
      <c r="G37" s="2"/>
      <c r="H37" s="4" t="s">
        <v>61</v>
      </c>
      <c r="I37" s="2"/>
      <c r="J37" s="2"/>
      <c r="K37" s="2"/>
      <c r="L37" s="2"/>
      <c r="M37" s="2"/>
      <c r="N37" s="2"/>
      <c r="O37" s="2"/>
      <c r="P37" s="2"/>
    </row>
    <row r="38" spans="1:16" s="3" customFormat="1" x14ac:dyDescent="0.25">
      <c r="B38" s="238"/>
      <c r="C38" s="239" t="s">
        <v>62</v>
      </c>
      <c r="D38" s="261" t="s">
        <v>1202</v>
      </c>
      <c r="E38" s="241"/>
      <c r="G38" s="2"/>
      <c r="H38" s="4" t="s">
        <v>63</v>
      </c>
      <c r="I38" s="2"/>
      <c r="J38" s="2"/>
      <c r="K38" s="2"/>
      <c r="L38" s="2"/>
      <c r="M38" s="2"/>
      <c r="N38" s="2"/>
      <c r="O38" s="2"/>
      <c r="P38" s="2"/>
    </row>
    <row r="39" spans="1:16" s="3" customFormat="1" ht="15.75" thickBot="1" x14ac:dyDescent="0.3">
      <c r="B39" s="238"/>
      <c r="C39" s="239" t="s">
        <v>64</v>
      </c>
      <c r="D39" s="262"/>
      <c r="E39" s="241"/>
      <c r="G39" s="2"/>
      <c r="H39" s="4" t="s">
        <v>65</v>
      </c>
      <c r="I39" s="2"/>
      <c r="J39" s="2"/>
      <c r="K39" s="2"/>
      <c r="L39" s="2"/>
      <c r="M39" s="2"/>
      <c r="N39" s="2"/>
      <c r="O39" s="2"/>
      <c r="P39" s="2"/>
    </row>
    <row r="40" spans="1:16" s="3" customFormat="1" ht="15" customHeight="1" thickBot="1" x14ac:dyDescent="0.3">
      <c r="B40" s="238"/>
      <c r="C40" s="243" t="s">
        <v>207</v>
      </c>
      <c r="D40" s="242"/>
      <c r="E40" s="241"/>
      <c r="G40" s="2"/>
      <c r="H40" s="4" t="s">
        <v>66</v>
      </c>
      <c r="I40" s="2"/>
      <c r="J40" s="2"/>
      <c r="K40" s="2"/>
      <c r="L40" s="2"/>
      <c r="M40" s="2"/>
      <c r="N40" s="2"/>
      <c r="O40" s="2"/>
      <c r="P40" s="2"/>
    </row>
    <row r="41" spans="1:16" s="3" customFormat="1" x14ac:dyDescent="0.25">
      <c r="B41" s="238"/>
      <c r="C41" s="239" t="s">
        <v>60</v>
      </c>
      <c r="D41" s="260"/>
      <c r="E41" s="241"/>
      <c r="G41" s="2"/>
      <c r="H41" s="4" t="s">
        <v>360</v>
      </c>
      <c r="I41" s="2"/>
      <c r="J41" s="2"/>
      <c r="K41" s="2"/>
      <c r="L41" s="2"/>
      <c r="M41" s="2"/>
      <c r="N41" s="2"/>
      <c r="O41" s="2"/>
      <c r="P41" s="2"/>
    </row>
    <row r="42" spans="1:16" s="3" customFormat="1" x14ac:dyDescent="0.25">
      <c r="B42" s="238"/>
      <c r="C42" s="239" t="s">
        <v>62</v>
      </c>
      <c r="D42" s="263"/>
      <c r="E42" s="241"/>
      <c r="G42" s="2"/>
      <c r="H42" s="4" t="s">
        <v>67</v>
      </c>
      <c r="I42" s="2"/>
      <c r="J42" s="2"/>
      <c r="K42" s="2"/>
      <c r="L42" s="2"/>
      <c r="M42" s="2"/>
      <c r="N42" s="2"/>
      <c r="O42" s="2"/>
      <c r="P42" s="2"/>
    </row>
    <row r="43" spans="1:16" s="3" customFormat="1" ht="15.75" thickBot="1" x14ac:dyDescent="0.3">
      <c r="B43" s="238"/>
      <c r="C43" s="239" t="s">
        <v>64</v>
      </c>
      <c r="D43" s="262"/>
      <c r="E43" s="241"/>
      <c r="G43" s="2"/>
      <c r="H43" s="4" t="s">
        <v>68</v>
      </c>
      <c r="I43" s="2"/>
      <c r="J43" s="2"/>
      <c r="K43" s="2"/>
      <c r="L43" s="2"/>
      <c r="M43" s="2"/>
      <c r="N43" s="2"/>
      <c r="O43" s="2"/>
      <c r="P43" s="2"/>
    </row>
    <row r="44" spans="1:16" s="3" customFormat="1" ht="15.75" thickBot="1" x14ac:dyDescent="0.3">
      <c r="B44" s="238"/>
      <c r="C44" s="243" t="s">
        <v>275</v>
      </c>
      <c r="D44" s="242"/>
      <c r="E44" s="241"/>
      <c r="G44" s="2"/>
      <c r="H44" s="4" t="s">
        <v>69</v>
      </c>
      <c r="I44" s="2"/>
      <c r="J44" s="2"/>
      <c r="K44" s="2"/>
      <c r="L44" s="2"/>
      <c r="M44" s="2"/>
      <c r="N44" s="2"/>
      <c r="O44" s="2"/>
      <c r="P44" s="2"/>
    </row>
    <row r="45" spans="1:16" s="3" customFormat="1" x14ac:dyDescent="0.25">
      <c r="B45" s="238"/>
      <c r="C45" s="239" t="s">
        <v>60</v>
      </c>
      <c r="D45" s="260" t="s">
        <v>472</v>
      </c>
      <c r="E45" s="241"/>
      <c r="G45" s="2"/>
      <c r="H45" s="4" t="s">
        <v>70</v>
      </c>
      <c r="I45" s="2"/>
      <c r="J45" s="2"/>
      <c r="K45" s="2"/>
      <c r="L45" s="2"/>
      <c r="M45" s="2"/>
      <c r="N45" s="2"/>
      <c r="O45" s="2"/>
      <c r="P45" s="2"/>
    </row>
    <row r="46" spans="1:16" s="3" customFormat="1" x14ac:dyDescent="0.25">
      <c r="B46" s="238"/>
      <c r="C46" s="239" t="s">
        <v>62</v>
      </c>
      <c r="D46" s="261" t="s">
        <v>477</v>
      </c>
      <c r="E46" s="241"/>
      <c r="G46" s="2"/>
      <c r="H46" s="4" t="s">
        <v>71</v>
      </c>
      <c r="I46" s="2"/>
      <c r="J46" s="2"/>
      <c r="K46" s="2"/>
      <c r="L46" s="2"/>
      <c r="M46" s="2"/>
      <c r="N46" s="2"/>
      <c r="O46" s="2"/>
      <c r="P46" s="2"/>
    </row>
    <row r="47" spans="1:16" ht="15.75" thickBot="1" x14ac:dyDescent="0.3">
      <c r="A47" s="3"/>
      <c r="B47" s="238"/>
      <c r="C47" s="239" t="s">
        <v>64</v>
      </c>
      <c r="D47" s="262"/>
      <c r="E47" s="241"/>
      <c r="H47" s="4" t="s">
        <v>72</v>
      </c>
    </row>
    <row r="48" spans="1:16" ht="15.75" thickBot="1" x14ac:dyDescent="0.3">
      <c r="B48" s="238"/>
      <c r="C48" s="243" t="s">
        <v>206</v>
      </c>
      <c r="D48" s="242"/>
      <c r="E48" s="241"/>
      <c r="H48" s="4" t="s">
        <v>73</v>
      </c>
    </row>
    <row r="49" spans="2:8" x14ac:dyDescent="0.25">
      <c r="B49" s="238"/>
      <c r="C49" s="239" t="s">
        <v>60</v>
      </c>
      <c r="D49" s="260" t="s">
        <v>479</v>
      </c>
      <c r="E49" s="241"/>
      <c r="H49" s="4" t="s">
        <v>74</v>
      </c>
    </row>
    <row r="50" spans="2:8" x14ac:dyDescent="0.25">
      <c r="B50" s="238"/>
      <c r="C50" s="239" t="s">
        <v>62</v>
      </c>
      <c r="D50" s="261" t="s">
        <v>480</v>
      </c>
      <c r="E50" s="241"/>
      <c r="H50" s="4" t="s">
        <v>75</v>
      </c>
    </row>
    <row r="51" spans="2:8" ht="15.75" thickBot="1" x14ac:dyDescent="0.3">
      <c r="B51" s="238"/>
      <c r="C51" s="239" t="s">
        <v>64</v>
      </c>
      <c r="D51" s="262"/>
      <c r="E51" s="241"/>
      <c r="H51" s="4" t="s">
        <v>76</v>
      </c>
    </row>
    <row r="52" spans="2:8" ht="15.75" thickBot="1" x14ac:dyDescent="0.3">
      <c r="B52" s="238"/>
      <c r="C52" s="243" t="s">
        <v>206</v>
      </c>
      <c r="D52" s="242"/>
      <c r="E52" s="241"/>
      <c r="H52" s="4" t="s">
        <v>77</v>
      </c>
    </row>
    <row r="53" spans="2:8" x14ac:dyDescent="0.25">
      <c r="B53" s="238"/>
      <c r="C53" s="239" t="s">
        <v>60</v>
      </c>
      <c r="D53" s="260" t="s">
        <v>478</v>
      </c>
      <c r="E53" s="241"/>
      <c r="H53" s="4" t="s">
        <v>78</v>
      </c>
    </row>
    <row r="54" spans="2:8" x14ac:dyDescent="0.25">
      <c r="B54" s="238"/>
      <c r="C54" s="239" t="s">
        <v>62</v>
      </c>
      <c r="D54" s="263" t="s">
        <v>1202</v>
      </c>
      <c r="E54" s="241"/>
      <c r="H54" s="4" t="s">
        <v>79</v>
      </c>
    </row>
    <row r="55" spans="2:8" ht="15.75" thickBot="1" x14ac:dyDescent="0.3">
      <c r="B55" s="238"/>
      <c r="C55" s="239" t="s">
        <v>64</v>
      </c>
      <c r="D55" s="262"/>
      <c r="E55" s="241"/>
      <c r="H55" s="4" t="s">
        <v>80</v>
      </c>
    </row>
    <row r="56" spans="2:8" ht="15.75" thickBot="1" x14ac:dyDescent="0.3">
      <c r="B56" s="238"/>
      <c r="C56" s="243" t="s">
        <v>206</v>
      </c>
      <c r="D56" s="242"/>
      <c r="E56" s="241"/>
      <c r="H56" s="4" t="s">
        <v>81</v>
      </c>
    </row>
    <row r="57" spans="2:8" x14ac:dyDescent="0.25">
      <c r="B57" s="238"/>
      <c r="C57" s="239" t="s">
        <v>60</v>
      </c>
      <c r="D57" s="260"/>
      <c r="E57" s="241"/>
      <c r="H57" s="4" t="s">
        <v>82</v>
      </c>
    </row>
    <row r="58" spans="2:8" x14ac:dyDescent="0.25">
      <c r="B58" s="238"/>
      <c r="C58" s="239" t="s">
        <v>62</v>
      </c>
      <c r="D58" s="263"/>
      <c r="E58" s="241"/>
      <c r="H58" s="4" t="s">
        <v>83</v>
      </c>
    </row>
    <row r="59" spans="2:8" ht="15.75" thickBot="1" x14ac:dyDescent="0.3">
      <c r="B59" s="238"/>
      <c r="C59" s="239" t="s">
        <v>64</v>
      </c>
      <c r="D59" s="262"/>
      <c r="E59" s="241"/>
      <c r="H59" s="4" t="s">
        <v>84</v>
      </c>
    </row>
    <row r="60" spans="2:8" ht="15.75" thickBot="1" x14ac:dyDescent="0.3">
      <c r="B60" s="264"/>
      <c r="C60" s="265"/>
      <c r="D60" s="266"/>
      <c r="E60" s="267"/>
      <c r="H60" s="4" t="s">
        <v>85</v>
      </c>
    </row>
    <row r="61" spans="2:8" x14ac:dyDescent="0.25">
      <c r="H61" s="4" t="s">
        <v>86</v>
      </c>
    </row>
    <row r="62" spans="2:8" x14ac:dyDescent="0.25">
      <c r="H62" s="4" t="s">
        <v>87</v>
      </c>
    </row>
    <row r="63" spans="2:8" x14ac:dyDescent="0.25">
      <c r="H63" s="4" t="s">
        <v>88</v>
      </c>
    </row>
    <row r="64" spans="2:8" x14ac:dyDescent="0.25">
      <c r="H64" s="4" t="s">
        <v>89</v>
      </c>
    </row>
    <row r="65" spans="8:8" x14ac:dyDescent="0.25">
      <c r="H65" s="4" t="s">
        <v>90</v>
      </c>
    </row>
    <row r="66" spans="8:8" x14ac:dyDescent="0.25">
      <c r="H66" s="4" t="s">
        <v>91</v>
      </c>
    </row>
    <row r="67" spans="8:8" x14ac:dyDescent="0.25">
      <c r="H67" s="4" t="s">
        <v>92</v>
      </c>
    </row>
    <row r="68" spans="8:8" x14ac:dyDescent="0.25">
      <c r="H68" s="4" t="s">
        <v>93</v>
      </c>
    </row>
    <row r="69" spans="8:8" x14ac:dyDescent="0.25">
      <c r="H69" s="4" t="s">
        <v>94</v>
      </c>
    </row>
    <row r="70" spans="8:8" x14ac:dyDescent="0.25">
      <c r="H70" s="4" t="s">
        <v>95</v>
      </c>
    </row>
    <row r="71" spans="8:8" x14ac:dyDescent="0.25">
      <c r="H71" s="4" t="s">
        <v>96</v>
      </c>
    </row>
    <row r="72" spans="8:8" x14ac:dyDescent="0.25">
      <c r="H72" s="4" t="s">
        <v>97</v>
      </c>
    </row>
    <row r="73" spans="8:8" x14ac:dyDescent="0.25">
      <c r="H73" s="4" t="s">
        <v>98</v>
      </c>
    </row>
    <row r="74" spans="8:8" x14ac:dyDescent="0.25">
      <c r="H74" s="4" t="s">
        <v>99</v>
      </c>
    </row>
    <row r="75" spans="8:8" x14ac:dyDescent="0.25">
      <c r="H75" s="4" t="s">
        <v>100</v>
      </c>
    </row>
    <row r="76" spans="8:8" x14ac:dyDescent="0.25">
      <c r="H76" s="4" t="s">
        <v>101</v>
      </c>
    </row>
    <row r="77" spans="8:8" x14ac:dyDescent="0.25">
      <c r="H77" s="4" t="s">
        <v>102</v>
      </c>
    </row>
    <row r="78" spans="8:8" x14ac:dyDescent="0.25">
      <c r="H78" s="4" t="s">
        <v>103</v>
      </c>
    </row>
    <row r="79" spans="8:8" x14ac:dyDescent="0.25">
      <c r="H79" s="4" t="s">
        <v>104</v>
      </c>
    </row>
    <row r="80" spans="8:8" x14ac:dyDescent="0.25">
      <c r="H80" s="4" t="s">
        <v>105</v>
      </c>
    </row>
    <row r="81" spans="8:8" x14ac:dyDescent="0.25">
      <c r="H81" s="4" t="s">
        <v>106</v>
      </c>
    </row>
    <row r="82" spans="8:8" x14ac:dyDescent="0.25">
      <c r="H82" s="4" t="s">
        <v>107</v>
      </c>
    </row>
    <row r="83" spans="8:8" x14ac:dyDescent="0.25">
      <c r="H83" s="4" t="s">
        <v>108</v>
      </c>
    </row>
    <row r="84" spans="8:8" x14ac:dyDescent="0.25">
      <c r="H84" s="4" t="s">
        <v>109</v>
      </c>
    </row>
    <row r="85" spans="8:8" x14ac:dyDescent="0.25">
      <c r="H85" s="4" t="s">
        <v>110</v>
      </c>
    </row>
    <row r="86" spans="8:8" x14ac:dyDescent="0.25">
      <c r="H86" s="4" t="s">
        <v>111</v>
      </c>
    </row>
    <row r="87" spans="8:8" x14ac:dyDescent="0.25">
      <c r="H87" s="4" t="s">
        <v>112</v>
      </c>
    </row>
    <row r="88" spans="8:8" x14ac:dyDescent="0.25">
      <c r="H88" s="4" t="s">
        <v>113</v>
      </c>
    </row>
    <row r="89" spans="8:8" x14ac:dyDescent="0.25">
      <c r="H89" s="4" t="s">
        <v>114</v>
      </c>
    </row>
    <row r="90" spans="8:8" x14ac:dyDescent="0.25">
      <c r="H90" s="4" t="s">
        <v>115</v>
      </c>
    </row>
    <row r="91" spans="8:8" x14ac:dyDescent="0.25">
      <c r="H91" s="4" t="s">
        <v>116</v>
      </c>
    </row>
    <row r="92" spans="8:8" x14ac:dyDescent="0.25">
      <c r="H92" s="4" t="s">
        <v>117</v>
      </c>
    </row>
    <row r="93" spans="8:8" x14ac:dyDescent="0.25">
      <c r="H93" s="4" t="s">
        <v>118</v>
      </c>
    </row>
    <row r="94" spans="8:8" x14ac:dyDescent="0.25">
      <c r="H94" s="4" t="s">
        <v>119</v>
      </c>
    </row>
    <row r="95" spans="8:8" x14ac:dyDescent="0.25">
      <c r="H95" s="4" t="s">
        <v>120</v>
      </c>
    </row>
    <row r="96" spans="8:8" x14ac:dyDescent="0.25">
      <c r="H96" s="4" t="s">
        <v>121</v>
      </c>
    </row>
    <row r="97" spans="8:8" x14ac:dyDescent="0.25">
      <c r="H97" s="4" t="s">
        <v>122</v>
      </c>
    </row>
    <row r="98" spans="8:8" x14ac:dyDescent="0.25">
      <c r="H98" s="4" t="s">
        <v>123</v>
      </c>
    </row>
    <row r="99" spans="8:8" x14ac:dyDescent="0.25">
      <c r="H99" s="4" t="s">
        <v>124</v>
      </c>
    </row>
    <row r="100" spans="8:8" x14ac:dyDescent="0.25">
      <c r="H100" s="4" t="s">
        <v>125</v>
      </c>
    </row>
    <row r="101" spans="8:8" x14ac:dyDescent="0.25">
      <c r="H101" s="4" t="s">
        <v>126</v>
      </c>
    </row>
    <row r="102" spans="8:8" x14ac:dyDescent="0.25">
      <c r="H102" s="4" t="s">
        <v>127</v>
      </c>
    </row>
    <row r="103" spans="8:8" x14ac:dyDescent="0.25">
      <c r="H103" s="4" t="s">
        <v>128</v>
      </c>
    </row>
    <row r="104" spans="8:8" x14ac:dyDescent="0.25">
      <c r="H104" s="4" t="s">
        <v>129</v>
      </c>
    </row>
    <row r="105" spans="8:8" x14ac:dyDescent="0.25">
      <c r="H105" s="4" t="s">
        <v>130</v>
      </c>
    </row>
    <row r="106" spans="8:8" x14ac:dyDescent="0.25">
      <c r="H106" s="4" t="s">
        <v>131</v>
      </c>
    </row>
    <row r="107" spans="8:8" x14ac:dyDescent="0.25">
      <c r="H107" s="4" t="s">
        <v>132</v>
      </c>
    </row>
    <row r="108" spans="8:8" x14ac:dyDescent="0.25">
      <c r="H108" s="4" t="s">
        <v>133</v>
      </c>
    </row>
    <row r="109" spans="8:8" x14ac:dyDescent="0.25">
      <c r="H109" s="4" t="s">
        <v>134</v>
      </c>
    </row>
    <row r="110" spans="8:8" x14ac:dyDescent="0.25">
      <c r="H110" s="4" t="s">
        <v>135</v>
      </c>
    </row>
    <row r="111" spans="8:8" x14ac:dyDescent="0.25">
      <c r="H111" s="4" t="s">
        <v>136</v>
      </c>
    </row>
    <row r="112" spans="8:8" x14ac:dyDescent="0.25">
      <c r="H112" s="4" t="s">
        <v>137</v>
      </c>
    </row>
    <row r="113" spans="8:8" x14ac:dyDescent="0.25">
      <c r="H113" s="4" t="s">
        <v>138</v>
      </c>
    </row>
    <row r="114" spans="8:8" x14ac:dyDescent="0.25">
      <c r="H114" s="4" t="s">
        <v>139</v>
      </c>
    </row>
    <row r="115" spans="8:8" x14ac:dyDescent="0.25">
      <c r="H115" s="4" t="s">
        <v>140</v>
      </c>
    </row>
    <row r="116" spans="8:8" x14ac:dyDescent="0.25">
      <c r="H116" s="4" t="s">
        <v>141</v>
      </c>
    </row>
    <row r="117" spans="8:8" x14ac:dyDescent="0.25">
      <c r="H117" s="4" t="s">
        <v>142</v>
      </c>
    </row>
    <row r="118" spans="8:8" x14ac:dyDescent="0.25">
      <c r="H118" s="4" t="s">
        <v>143</v>
      </c>
    </row>
    <row r="119" spans="8:8" x14ac:dyDescent="0.25">
      <c r="H119" s="4" t="s">
        <v>144</v>
      </c>
    </row>
    <row r="120" spans="8:8" x14ac:dyDescent="0.25">
      <c r="H120" s="4" t="s">
        <v>145</v>
      </c>
    </row>
    <row r="121" spans="8:8" x14ac:dyDescent="0.25">
      <c r="H121" s="4" t="s">
        <v>146</v>
      </c>
    </row>
    <row r="122" spans="8:8" x14ac:dyDescent="0.25">
      <c r="H122" s="4" t="s">
        <v>147</v>
      </c>
    </row>
    <row r="123" spans="8:8" x14ac:dyDescent="0.25">
      <c r="H123" s="4" t="s">
        <v>148</v>
      </c>
    </row>
    <row r="124" spans="8:8" x14ac:dyDescent="0.25">
      <c r="H124" s="4" t="s">
        <v>149</v>
      </c>
    </row>
    <row r="125" spans="8:8" x14ac:dyDescent="0.25">
      <c r="H125" s="4" t="s">
        <v>150</v>
      </c>
    </row>
    <row r="126" spans="8:8" x14ac:dyDescent="0.25">
      <c r="H126" s="4" t="s">
        <v>151</v>
      </c>
    </row>
    <row r="127" spans="8:8" x14ac:dyDescent="0.25">
      <c r="H127" s="4" t="s">
        <v>152</v>
      </c>
    </row>
    <row r="128" spans="8:8" x14ac:dyDescent="0.25">
      <c r="H128" s="4" t="s">
        <v>153</v>
      </c>
    </row>
    <row r="129" spans="8:8" x14ac:dyDescent="0.25">
      <c r="H129" s="4" t="s">
        <v>154</v>
      </c>
    </row>
    <row r="130" spans="8:8" x14ac:dyDescent="0.25">
      <c r="H130" s="4" t="s">
        <v>155</v>
      </c>
    </row>
    <row r="131" spans="8:8" x14ac:dyDescent="0.25">
      <c r="H131" s="4" t="s">
        <v>156</v>
      </c>
    </row>
    <row r="132" spans="8:8" x14ac:dyDescent="0.25">
      <c r="H132" s="4" t="s">
        <v>157</v>
      </c>
    </row>
    <row r="133" spans="8:8" x14ac:dyDescent="0.25">
      <c r="H133" s="4" t="s">
        <v>158</v>
      </c>
    </row>
    <row r="134" spans="8:8" x14ac:dyDescent="0.25">
      <c r="H134" s="4" t="s">
        <v>159</v>
      </c>
    </row>
    <row r="135" spans="8:8" x14ac:dyDescent="0.25">
      <c r="H135" s="4" t="s">
        <v>160</v>
      </c>
    </row>
    <row r="136" spans="8:8" x14ac:dyDescent="0.25">
      <c r="H136" s="4" t="s">
        <v>161</v>
      </c>
    </row>
    <row r="137" spans="8:8" x14ac:dyDescent="0.25">
      <c r="H137" s="4" t="s">
        <v>162</v>
      </c>
    </row>
    <row r="138" spans="8:8" x14ac:dyDescent="0.25">
      <c r="H138" s="4" t="s">
        <v>163</v>
      </c>
    </row>
    <row r="139" spans="8:8" x14ac:dyDescent="0.25">
      <c r="H139" s="4" t="s">
        <v>164</v>
      </c>
    </row>
    <row r="140" spans="8:8" x14ac:dyDescent="0.25">
      <c r="H140" s="4" t="s">
        <v>165</v>
      </c>
    </row>
    <row r="141" spans="8:8" x14ac:dyDescent="0.25">
      <c r="H141" s="4" t="s">
        <v>166</v>
      </c>
    </row>
    <row r="142" spans="8:8" x14ac:dyDescent="0.25">
      <c r="H142" s="4" t="s">
        <v>167</v>
      </c>
    </row>
    <row r="143" spans="8:8" x14ac:dyDescent="0.25">
      <c r="H143" s="4" t="s">
        <v>168</v>
      </c>
    </row>
    <row r="144" spans="8:8" x14ac:dyDescent="0.25">
      <c r="H144" s="4" t="s">
        <v>169</v>
      </c>
    </row>
    <row r="145" spans="8:8" x14ac:dyDescent="0.25">
      <c r="H145" s="4" t="s">
        <v>170</v>
      </c>
    </row>
    <row r="146" spans="8:8" x14ac:dyDescent="0.25">
      <c r="H146" s="4" t="s">
        <v>171</v>
      </c>
    </row>
    <row r="147" spans="8:8" x14ac:dyDescent="0.25">
      <c r="H147" s="4" t="s">
        <v>172</v>
      </c>
    </row>
    <row r="148" spans="8:8" x14ac:dyDescent="0.25">
      <c r="H148" s="4" t="s">
        <v>173</v>
      </c>
    </row>
    <row r="149" spans="8:8" x14ac:dyDescent="0.25">
      <c r="H149" s="4" t="s">
        <v>174</v>
      </c>
    </row>
    <row r="150" spans="8:8" x14ac:dyDescent="0.25">
      <c r="H150" s="4" t="s">
        <v>175</v>
      </c>
    </row>
    <row r="151" spans="8:8" x14ac:dyDescent="0.25">
      <c r="H151" s="4" t="s">
        <v>176</v>
      </c>
    </row>
    <row r="152" spans="8:8" x14ac:dyDescent="0.25">
      <c r="H152" s="4" t="s">
        <v>177</v>
      </c>
    </row>
    <row r="153" spans="8:8" x14ac:dyDescent="0.25">
      <c r="H153" s="4" t="s">
        <v>178</v>
      </c>
    </row>
    <row r="154" spans="8:8" x14ac:dyDescent="0.25">
      <c r="H154" s="4" t="s">
        <v>179</v>
      </c>
    </row>
    <row r="155" spans="8:8" x14ac:dyDescent="0.25">
      <c r="H155" s="4" t="s">
        <v>180</v>
      </c>
    </row>
    <row r="156" spans="8:8" x14ac:dyDescent="0.25">
      <c r="H156" s="4" t="s">
        <v>181</v>
      </c>
    </row>
    <row r="157" spans="8:8" x14ac:dyDescent="0.25">
      <c r="H157" s="4" t="s">
        <v>182</v>
      </c>
    </row>
    <row r="158" spans="8:8" x14ac:dyDescent="0.25">
      <c r="H158" s="4" t="s">
        <v>183</v>
      </c>
    </row>
    <row r="159" spans="8:8" x14ac:dyDescent="0.25">
      <c r="H159" s="4" t="s">
        <v>184</v>
      </c>
    </row>
    <row r="160" spans="8:8" x14ac:dyDescent="0.25">
      <c r="H160" s="4" t="s">
        <v>185</v>
      </c>
    </row>
    <row r="161" spans="8:8" x14ac:dyDescent="0.25">
      <c r="H161" s="4" t="s">
        <v>186</v>
      </c>
    </row>
    <row r="162" spans="8:8" x14ac:dyDescent="0.25">
      <c r="H162" s="4" t="s">
        <v>187</v>
      </c>
    </row>
    <row r="163" spans="8:8" x14ac:dyDescent="0.25">
      <c r="H163" s="4" t="s">
        <v>188</v>
      </c>
    </row>
    <row r="164" spans="8:8" x14ac:dyDescent="0.25">
      <c r="H164" s="4" t="s">
        <v>189</v>
      </c>
    </row>
    <row r="165" spans="8:8" x14ac:dyDescent="0.25">
      <c r="H165" s="4" t="s">
        <v>190</v>
      </c>
    </row>
    <row r="166" spans="8:8" x14ac:dyDescent="0.25">
      <c r="H166" s="4" t="s">
        <v>191</v>
      </c>
    </row>
    <row r="167" spans="8:8" x14ac:dyDescent="0.25">
      <c r="H167" s="4" t="s">
        <v>192</v>
      </c>
    </row>
    <row r="168" spans="8:8" x14ac:dyDescent="0.25">
      <c r="H168" s="4" t="s">
        <v>193</v>
      </c>
    </row>
    <row r="169" spans="8:8" x14ac:dyDescent="0.25">
      <c r="H169" s="4" t="s">
        <v>194</v>
      </c>
    </row>
    <row r="170" spans="8:8" x14ac:dyDescent="0.25">
      <c r="H170" s="4" t="s">
        <v>195</v>
      </c>
    </row>
    <row r="171" spans="8:8" x14ac:dyDescent="0.25">
      <c r="H171" s="4" t="s">
        <v>196</v>
      </c>
    </row>
    <row r="172" spans="8:8" x14ac:dyDescent="0.25">
      <c r="H172" s="4" t="s">
        <v>197</v>
      </c>
    </row>
    <row r="173" spans="8:8" x14ac:dyDescent="0.25">
      <c r="H173" s="4" t="s">
        <v>198</v>
      </c>
    </row>
    <row r="174" spans="8:8" x14ac:dyDescent="0.25">
      <c r="H174" s="4" t="s">
        <v>199</v>
      </c>
    </row>
    <row r="175" spans="8:8" x14ac:dyDescent="0.25">
      <c r="H175" s="4" t="s">
        <v>200</v>
      </c>
    </row>
    <row r="176" spans="8:8" x14ac:dyDescent="0.25">
      <c r="H176" s="4" t="s">
        <v>201</v>
      </c>
    </row>
    <row r="177" spans="8:8" x14ac:dyDescent="0.25">
      <c r="H177" s="4" t="s">
        <v>202</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display="bwirejoseph@gmail.com" xr:uid="{00000000-0004-0000-0000-000000000000}"/>
    <hyperlink ref="D46" r:id="rId2" xr:uid="{00000000-0004-0000-0000-000001000000}"/>
    <hyperlink ref="D50" r:id="rId3" xr:uid="{00000000-0004-0000-0000-000002000000}"/>
    <hyperlink ref="D33" r:id="rId4" xr:uid="{00000000-0004-0000-0000-000003000000}"/>
  </hyperlinks>
  <pageMargins left="0.7" right="0.7" top="0.75" bottom="0.75" header="0.3" footer="0.3"/>
  <pageSetup orientation="landscape"/>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1"/>
  <sheetViews>
    <sheetView showGridLines="0" zoomScale="80" zoomScaleNormal="80" zoomScalePageLayoutView="85" workbookViewId="0">
      <selection activeCell="H21" sqref="H21"/>
    </sheetView>
  </sheetViews>
  <sheetFormatPr defaultColWidth="8.85546875" defaultRowHeight="15" outlineLevelRow="1" x14ac:dyDescent="0.25"/>
  <cols>
    <col min="1" max="1" width="3" style="62" customWidth="1"/>
    <col min="2" max="2" width="28.42578125" style="62" customWidth="1"/>
    <col min="3" max="3" width="50.42578125" style="62" customWidth="1"/>
    <col min="4" max="4" width="34.42578125" style="62" customWidth="1"/>
    <col min="5" max="5" width="32" style="62" customWidth="1"/>
    <col min="6" max="6" width="26.5703125" style="62" customWidth="1"/>
    <col min="7" max="7" width="26.42578125" style="62" bestFit="1" customWidth="1"/>
    <col min="8" max="8" width="30" style="62" customWidth="1"/>
    <col min="9" max="9" width="26.140625" style="62" customWidth="1"/>
    <col min="10" max="10" width="25.85546875" style="62" customWidth="1"/>
    <col min="11" max="11" width="31" style="62" bestFit="1" customWidth="1"/>
    <col min="12" max="12" width="30.42578125" style="62" customWidth="1"/>
    <col min="13" max="13" width="27.140625" style="62" bestFit="1" customWidth="1"/>
    <col min="14" max="14" width="25" style="62" customWidth="1"/>
    <col min="15" max="15" width="25.85546875" style="62" bestFit="1" customWidth="1"/>
    <col min="16" max="16" width="30.42578125" style="62" customWidth="1"/>
    <col min="17" max="17" width="27.140625" style="62" bestFit="1" customWidth="1"/>
    <col min="18" max="18" width="24.42578125" style="62" customWidth="1"/>
    <col min="19" max="19" width="23.140625" style="62" bestFit="1" customWidth="1"/>
    <col min="20" max="20" width="27.5703125" style="62" customWidth="1"/>
    <col min="21" max="16384" width="8.85546875" style="62"/>
  </cols>
  <sheetData>
    <row r="1" spans="2:19" thickBot="1" x14ac:dyDescent="0.35"/>
    <row r="2" spans="2:19" ht="25.9" x14ac:dyDescent="0.3">
      <c r="B2" s="419"/>
      <c r="C2" s="809"/>
      <c r="D2" s="809"/>
      <c r="E2" s="809"/>
      <c r="F2" s="809"/>
      <c r="G2" s="809"/>
      <c r="H2" s="43"/>
      <c r="I2" s="43"/>
      <c r="J2" s="43"/>
      <c r="K2" s="43"/>
      <c r="L2" s="43"/>
      <c r="M2" s="43"/>
      <c r="N2" s="43"/>
      <c r="O2" s="43"/>
      <c r="P2" s="43"/>
      <c r="Q2" s="43"/>
      <c r="R2" s="43"/>
      <c r="S2" s="44"/>
    </row>
    <row r="3" spans="2:19" ht="25.9" x14ac:dyDescent="0.3">
      <c r="B3" s="420"/>
      <c r="C3" s="810" t="s">
        <v>282</v>
      </c>
      <c r="D3" s="811"/>
      <c r="E3" s="811"/>
      <c r="F3" s="811"/>
      <c r="G3" s="812"/>
      <c r="H3" s="46"/>
      <c r="I3" s="46"/>
      <c r="J3" s="46"/>
      <c r="K3" s="46"/>
      <c r="L3" s="46"/>
      <c r="M3" s="46"/>
      <c r="N3" s="46"/>
      <c r="O3" s="46"/>
      <c r="P3" s="46"/>
      <c r="Q3" s="46"/>
      <c r="R3" s="46"/>
      <c r="S3" s="48"/>
    </row>
    <row r="4" spans="2:19" ht="25.9" x14ac:dyDescent="0.3">
      <c r="B4" s="420"/>
      <c r="C4" s="421"/>
      <c r="D4" s="421"/>
      <c r="E4" s="421"/>
      <c r="F4" s="421"/>
      <c r="G4" s="421"/>
      <c r="H4" s="46"/>
      <c r="I4" s="46"/>
      <c r="J4" s="46"/>
      <c r="K4" s="46"/>
      <c r="L4" s="46"/>
      <c r="M4" s="46"/>
      <c r="N4" s="46"/>
      <c r="O4" s="46"/>
      <c r="P4" s="46"/>
      <c r="Q4" s="46"/>
      <c r="R4" s="46"/>
      <c r="S4" s="48"/>
    </row>
    <row r="5" spans="2:19" thickBot="1" x14ac:dyDescent="0.35">
      <c r="B5" s="45"/>
      <c r="C5" s="46"/>
      <c r="D5" s="46"/>
      <c r="E5" s="46"/>
      <c r="F5" s="46"/>
      <c r="G5" s="46"/>
      <c r="H5" s="46"/>
      <c r="I5" s="46"/>
      <c r="J5" s="46"/>
      <c r="K5" s="46"/>
      <c r="L5" s="46"/>
      <c r="M5" s="46"/>
      <c r="N5" s="46"/>
      <c r="O5" s="46"/>
      <c r="P5" s="46"/>
      <c r="Q5" s="46"/>
      <c r="R5" s="46"/>
      <c r="S5" s="48"/>
    </row>
    <row r="6" spans="2:19" ht="34.5" customHeight="1" thickBot="1" x14ac:dyDescent="0.35">
      <c r="B6" s="813" t="s">
        <v>890</v>
      </c>
      <c r="C6" s="814"/>
      <c r="D6" s="814"/>
      <c r="E6" s="814"/>
      <c r="F6" s="814"/>
      <c r="G6" s="814"/>
      <c r="H6" s="422"/>
      <c r="I6" s="422"/>
      <c r="J6" s="422"/>
      <c r="K6" s="422"/>
      <c r="L6" s="422"/>
      <c r="M6" s="422"/>
      <c r="N6" s="422"/>
      <c r="O6" s="422"/>
      <c r="P6" s="422"/>
      <c r="Q6" s="422"/>
      <c r="R6" s="422"/>
      <c r="S6" s="423"/>
    </row>
    <row r="7" spans="2:19" ht="15.75" customHeight="1" x14ac:dyDescent="0.3">
      <c r="B7" s="813" t="s">
        <v>891</v>
      </c>
      <c r="C7" s="815"/>
      <c r="D7" s="815"/>
      <c r="E7" s="815"/>
      <c r="F7" s="815"/>
      <c r="G7" s="815"/>
      <c r="H7" s="422"/>
      <c r="I7" s="422"/>
      <c r="J7" s="422"/>
      <c r="K7" s="422"/>
      <c r="L7" s="422"/>
      <c r="M7" s="422"/>
      <c r="N7" s="422"/>
      <c r="O7" s="422"/>
      <c r="P7" s="422"/>
      <c r="Q7" s="422"/>
      <c r="R7" s="422"/>
      <c r="S7" s="423"/>
    </row>
    <row r="8" spans="2:19" ht="15.75" customHeight="1" thickBot="1" x14ac:dyDescent="0.35">
      <c r="B8" s="816" t="s">
        <v>239</v>
      </c>
      <c r="C8" s="817"/>
      <c r="D8" s="817"/>
      <c r="E8" s="817"/>
      <c r="F8" s="817"/>
      <c r="G8" s="817"/>
      <c r="H8" s="424"/>
      <c r="I8" s="424"/>
      <c r="J8" s="424"/>
      <c r="K8" s="424"/>
      <c r="L8" s="424"/>
      <c r="M8" s="424"/>
      <c r="N8" s="424"/>
      <c r="O8" s="424"/>
      <c r="P8" s="424"/>
      <c r="Q8" s="424"/>
      <c r="R8" s="424"/>
      <c r="S8" s="425"/>
    </row>
    <row r="10" spans="2:19" ht="21" x14ac:dyDescent="0.4">
      <c r="B10" s="818" t="s">
        <v>305</v>
      </c>
      <c r="C10" s="818"/>
    </row>
    <row r="11" spans="2:19" thickBot="1" x14ac:dyDescent="0.35"/>
    <row r="12" spans="2:19" ht="15" customHeight="1" thickBot="1" x14ac:dyDescent="0.35">
      <c r="B12" s="426" t="s">
        <v>306</v>
      </c>
      <c r="C12" s="427" t="s">
        <v>471</v>
      </c>
    </row>
    <row r="13" spans="2:19" ht="15.75" customHeight="1" thickBot="1" x14ac:dyDescent="0.35">
      <c r="B13" s="426" t="s">
        <v>275</v>
      </c>
      <c r="C13" s="427" t="s">
        <v>639</v>
      </c>
    </row>
    <row r="14" spans="2:19" ht="15.75" customHeight="1" thickBot="1" x14ac:dyDescent="0.35">
      <c r="B14" s="426" t="s">
        <v>361</v>
      </c>
      <c r="C14" s="427" t="s">
        <v>358</v>
      </c>
    </row>
    <row r="15" spans="2:19" ht="15.75" customHeight="1" thickBot="1" x14ac:dyDescent="0.35">
      <c r="B15" s="426" t="s">
        <v>307</v>
      </c>
      <c r="C15" s="427"/>
    </row>
    <row r="16" spans="2:19" thickBot="1" x14ac:dyDescent="0.35">
      <c r="B16" s="426" t="s">
        <v>308</v>
      </c>
      <c r="C16" s="427" t="s">
        <v>359</v>
      </c>
    </row>
    <row r="17" spans="2:19" thickBot="1" x14ac:dyDescent="0.35">
      <c r="B17" s="426" t="s">
        <v>309</v>
      </c>
      <c r="C17" s="427" t="s">
        <v>1028</v>
      </c>
    </row>
    <row r="18" spans="2:19" thickBot="1" x14ac:dyDescent="0.35"/>
    <row r="19" spans="2:19" thickBot="1" x14ac:dyDescent="0.35">
      <c r="D19" s="800" t="s">
        <v>310</v>
      </c>
      <c r="E19" s="801"/>
      <c r="F19" s="801"/>
      <c r="G19" s="802"/>
      <c r="H19" s="800" t="s">
        <v>892</v>
      </c>
      <c r="I19" s="801"/>
      <c r="J19" s="801"/>
      <c r="K19" s="802"/>
      <c r="L19" s="800" t="s">
        <v>311</v>
      </c>
      <c r="M19" s="801"/>
      <c r="N19" s="801"/>
      <c r="O19" s="802"/>
      <c r="P19" s="800" t="s">
        <v>312</v>
      </c>
      <c r="Q19" s="801"/>
      <c r="R19" s="801"/>
      <c r="S19" s="802"/>
    </row>
    <row r="20" spans="2:19" ht="45" customHeight="1" thickBot="1" x14ac:dyDescent="0.3">
      <c r="B20" s="803" t="s">
        <v>889</v>
      </c>
      <c r="C20" s="806" t="s">
        <v>893</v>
      </c>
      <c r="D20" s="428"/>
      <c r="E20" s="429" t="s">
        <v>313</v>
      </c>
      <c r="F20" s="430" t="s">
        <v>314</v>
      </c>
      <c r="G20" s="431" t="s">
        <v>315</v>
      </c>
      <c r="H20" s="428"/>
      <c r="I20" s="429" t="s">
        <v>313</v>
      </c>
      <c r="J20" s="430" t="s">
        <v>314</v>
      </c>
      <c r="K20" s="431" t="s">
        <v>315</v>
      </c>
      <c r="L20" s="428"/>
      <c r="M20" s="429" t="s">
        <v>313</v>
      </c>
      <c r="N20" s="430" t="s">
        <v>314</v>
      </c>
      <c r="O20" s="431" t="s">
        <v>315</v>
      </c>
      <c r="P20" s="428"/>
      <c r="Q20" s="429" t="s">
        <v>313</v>
      </c>
      <c r="R20" s="430" t="s">
        <v>314</v>
      </c>
      <c r="S20" s="431" t="s">
        <v>315</v>
      </c>
    </row>
    <row r="21" spans="2:19" ht="40.5" customHeight="1" x14ac:dyDescent="0.25">
      <c r="B21" s="804"/>
      <c r="C21" s="807"/>
      <c r="D21" s="432" t="s">
        <v>316</v>
      </c>
      <c r="E21" s="433">
        <v>0</v>
      </c>
      <c r="F21" s="434">
        <v>0</v>
      </c>
      <c r="G21" s="435">
        <v>0</v>
      </c>
      <c r="H21" s="436" t="s">
        <v>316</v>
      </c>
      <c r="I21" s="437"/>
      <c r="J21" s="438">
        <v>1780</v>
      </c>
      <c r="K21" s="439"/>
      <c r="L21" s="432" t="s">
        <v>316</v>
      </c>
      <c r="M21" s="437"/>
      <c r="N21" s="438"/>
      <c r="O21" s="439"/>
      <c r="P21" s="432" t="s">
        <v>316</v>
      </c>
      <c r="Q21" s="437"/>
      <c r="R21" s="438"/>
      <c r="S21" s="439"/>
    </row>
    <row r="22" spans="2:19" ht="39.75" customHeight="1" x14ac:dyDescent="0.25">
      <c r="B22" s="804"/>
      <c r="C22" s="807"/>
      <c r="D22" s="440" t="s">
        <v>317</v>
      </c>
      <c r="E22" s="441">
        <v>0</v>
      </c>
      <c r="F22" s="441">
        <v>0</v>
      </c>
      <c r="G22" s="442">
        <v>0</v>
      </c>
      <c r="H22" s="443" t="s">
        <v>317</v>
      </c>
      <c r="I22" s="444">
        <v>0.5</v>
      </c>
      <c r="J22" s="444">
        <v>0.5</v>
      </c>
      <c r="K22" s="445"/>
      <c r="L22" s="440" t="s">
        <v>317</v>
      </c>
      <c r="M22" s="444"/>
      <c r="N22" s="444"/>
      <c r="O22" s="445"/>
      <c r="P22" s="440" t="s">
        <v>317</v>
      </c>
      <c r="Q22" s="444"/>
      <c r="R22" s="444"/>
      <c r="S22" s="445"/>
    </row>
    <row r="23" spans="2:19" ht="37.5" customHeight="1" x14ac:dyDescent="0.25">
      <c r="B23" s="805"/>
      <c r="C23" s="808"/>
      <c r="D23" s="440" t="s">
        <v>318</v>
      </c>
      <c r="E23" s="441">
        <v>0</v>
      </c>
      <c r="F23" s="441">
        <v>0</v>
      </c>
      <c r="G23" s="442">
        <v>0</v>
      </c>
      <c r="H23" s="443" t="s">
        <v>318</v>
      </c>
      <c r="I23" s="444"/>
      <c r="J23" s="444"/>
      <c r="K23" s="445"/>
      <c r="L23" s="440" t="s">
        <v>318</v>
      </c>
      <c r="M23" s="444"/>
      <c r="N23" s="444"/>
      <c r="O23" s="445"/>
      <c r="P23" s="440" t="s">
        <v>318</v>
      </c>
      <c r="Q23" s="444"/>
      <c r="R23" s="444"/>
      <c r="S23" s="445"/>
    </row>
    <row r="24" spans="2:19" thickBot="1" x14ac:dyDescent="0.35">
      <c r="B24" s="446"/>
      <c r="C24" s="446"/>
      <c r="Q24" s="447"/>
      <c r="R24" s="447"/>
      <c r="S24" s="447"/>
    </row>
    <row r="25" spans="2:19" ht="30" customHeight="1" thickBot="1" x14ac:dyDescent="0.35">
      <c r="B25" s="446"/>
      <c r="C25" s="446"/>
      <c r="D25" s="800" t="s">
        <v>310</v>
      </c>
      <c r="E25" s="801"/>
      <c r="F25" s="801"/>
      <c r="G25" s="802"/>
      <c r="H25" s="800" t="s">
        <v>892</v>
      </c>
      <c r="I25" s="801"/>
      <c r="J25" s="801"/>
      <c r="K25" s="802"/>
      <c r="L25" s="800" t="s">
        <v>311</v>
      </c>
      <c r="M25" s="801"/>
      <c r="N25" s="801"/>
      <c r="O25" s="802"/>
      <c r="P25" s="800" t="s">
        <v>312</v>
      </c>
      <c r="Q25" s="801"/>
      <c r="R25" s="801"/>
      <c r="S25" s="802"/>
    </row>
    <row r="26" spans="2:19" ht="47.25" customHeight="1" x14ac:dyDescent="0.25">
      <c r="B26" s="803" t="s">
        <v>894</v>
      </c>
      <c r="C26" s="803" t="s">
        <v>636</v>
      </c>
      <c r="D26" s="819" t="s">
        <v>319</v>
      </c>
      <c r="E26" s="820"/>
      <c r="F26" s="448" t="s">
        <v>320</v>
      </c>
      <c r="G26" s="449" t="s">
        <v>321</v>
      </c>
      <c r="H26" s="819" t="s">
        <v>319</v>
      </c>
      <c r="I26" s="820"/>
      <c r="J26" s="448" t="s">
        <v>320</v>
      </c>
      <c r="K26" s="449" t="s">
        <v>321</v>
      </c>
      <c r="L26" s="819" t="s">
        <v>319</v>
      </c>
      <c r="M26" s="820"/>
      <c r="N26" s="448" t="s">
        <v>320</v>
      </c>
      <c r="O26" s="449" t="s">
        <v>321</v>
      </c>
      <c r="P26" s="819" t="s">
        <v>319</v>
      </c>
      <c r="Q26" s="820"/>
      <c r="R26" s="448" t="s">
        <v>320</v>
      </c>
      <c r="S26" s="449" t="s">
        <v>321</v>
      </c>
    </row>
    <row r="27" spans="2:19" ht="51" customHeight="1" x14ac:dyDescent="0.25">
      <c r="B27" s="804"/>
      <c r="C27" s="804"/>
      <c r="D27" s="450" t="s">
        <v>316</v>
      </c>
      <c r="E27" s="539">
        <v>0</v>
      </c>
      <c r="F27" s="835" t="s">
        <v>343</v>
      </c>
      <c r="G27" s="837" t="s">
        <v>353</v>
      </c>
      <c r="H27" s="450" t="s">
        <v>316</v>
      </c>
      <c r="I27" s="451">
        <v>25</v>
      </c>
      <c r="J27" s="821" t="s">
        <v>343</v>
      </c>
      <c r="K27" s="823" t="s">
        <v>1039</v>
      </c>
      <c r="L27" s="450" t="s">
        <v>316</v>
      </c>
      <c r="M27" s="451"/>
      <c r="N27" s="821"/>
      <c r="O27" s="823"/>
      <c r="P27" s="450" t="s">
        <v>316</v>
      </c>
      <c r="Q27" s="451"/>
      <c r="R27" s="821"/>
      <c r="S27" s="823"/>
    </row>
    <row r="28" spans="2:19" ht="51" customHeight="1" x14ac:dyDescent="0.25">
      <c r="B28" s="805"/>
      <c r="C28" s="805"/>
      <c r="D28" s="452" t="s">
        <v>322</v>
      </c>
      <c r="E28" s="453">
        <v>0</v>
      </c>
      <c r="F28" s="836"/>
      <c r="G28" s="838"/>
      <c r="H28" s="452" t="s">
        <v>322</v>
      </c>
      <c r="I28" s="454">
        <v>0.5</v>
      </c>
      <c r="J28" s="822"/>
      <c r="K28" s="824"/>
      <c r="L28" s="452" t="s">
        <v>322</v>
      </c>
      <c r="M28" s="454"/>
      <c r="N28" s="822"/>
      <c r="O28" s="824"/>
      <c r="P28" s="452" t="s">
        <v>322</v>
      </c>
      <c r="Q28" s="454"/>
      <c r="R28" s="822"/>
      <c r="S28" s="824"/>
    </row>
    <row r="29" spans="2:19" ht="33.75" customHeight="1" x14ac:dyDescent="0.25">
      <c r="B29" s="825" t="s">
        <v>895</v>
      </c>
      <c r="C29" s="828" t="s">
        <v>896</v>
      </c>
      <c r="D29" s="455" t="s">
        <v>897</v>
      </c>
      <c r="E29" s="456" t="s">
        <v>309</v>
      </c>
      <c r="F29" s="456" t="s">
        <v>323</v>
      </c>
      <c r="G29" s="457" t="s">
        <v>898</v>
      </c>
      <c r="H29" s="455" t="s">
        <v>897</v>
      </c>
      <c r="I29" s="456" t="s">
        <v>309</v>
      </c>
      <c r="J29" s="456" t="s">
        <v>323</v>
      </c>
      <c r="K29" s="457" t="s">
        <v>898</v>
      </c>
      <c r="L29" s="455" t="s">
        <v>897</v>
      </c>
      <c r="M29" s="456" t="s">
        <v>309</v>
      </c>
      <c r="N29" s="456" t="s">
        <v>323</v>
      </c>
      <c r="O29" s="457" t="s">
        <v>898</v>
      </c>
      <c r="P29" s="455" t="s">
        <v>897</v>
      </c>
      <c r="Q29" s="456" t="s">
        <v>309</v>
      </c>
      <c r="R29" s="456" t="s">
        <v>323</v>
      </c>
      <c r="S29" s="457" t="s">
        <v>898</v>
      </c>
    </row>
    <row r="30" spans="2:19" ht="30" customHeight="1" x14ac:dyDescent="0.25">
      <c r="B30" s="826"/>
      <c r="C30" s="829"/>
      <c r="D30" s="458">
        <v>1</v>
      </c>
      <c r="E30" s="459" t="s">
        <v>1028</v>
      </c>
      <c r="F30" s="459" t="s">
        <v>349</v>
      </c>
      <c r="G30" s="460" t="s">
        <v>1085</v>
      </c>
      <c r="H30" s="461">
        <v>3</v>
      </c>
      <c r="I30" s="532" t="s">
        <v>1028</v>
      </c>
      <c r="J30" s="533" t="s">
        <v>349</v>
      </c>
      <c r="K30" s="534" t="s">
        <v>1085</v>
      </c>
      <c r="L30" s="461"/>
      <c r="M30" s="462"/>
      <c r="N30" s="461"/>
      <c r="O30" s="463"/>
      <c r="P30" s="461"/>
      <c r="Q30" s="462"/>
      <c r="R30" s="461"/>
      <c r="S30" s="463"/>
    </row>
    <row r="31" spans="2:19" ht="36.75" hidden="1" customHeight="1" outlineLevel="1" x14ac:dyDescent="0.3">
      <c r="B31" s="826"/>
      <c r="C31" s="829"/>
      <c r="D31" s="455" t="s">
        <v>897</v>
      </c>
      <c r="E31" s="456" t="s">
        <v>309</v>
      </c>
      <c r="F31" s="456" t="s">
        <v>323</v>
      </c>
      <c r="G31" s="457" t="s">
        <v>898</v>
      </c>
      <c r="H31" s="455" t="s">
        <v>897</v>
      </c>
      <c r="I31" s="456" t="s">
        <v>309</v>
      </c>
      <c r="J31" s="456" t="s">
        <v>323</v>
      </c>
      <c r="K31" s="457" t="s">
        <v>898</v>
      </c>
      <c r="L31" s="455" t="s">
        <v>897</v>
      </c>
      <c r="M31" s="456" t="s">
        <v>309</v>
      </c>
      <c r="N31" s="456" t="s">
        <v>323</v>
      </c>
      <c r="O31" s="457" t="s">
        <v>898</v>
      </c>
      <c r="P31" s="455" t="s">
        <v>897</v>
      </c>
      <c r="Q31" s="456" t="s">
        <v>309</v>
      </c>
      <c r="R31" s="456" t="s">
        <v>323</v>
      </c>
      <c r="S31" s="457" t="s">
        <v>898</v>
      </c>
    </row>
    <row r="32" spans="2:19" ht="30" hidden="1" customHeight="1" outlineLevel="1" x14ac:dyDescent="0.3">
      <c r="B32" s="826"/>
      <c r="C32" s="829"/>
      <c r="D32" s="458"/>
      <c r="E32" s="459"/>
      <c r="F32" s="459"/>
      <c r="G32" s="460"/>
      <c r="H32" s="461"/>
      <c r="I32" s="462"/>
      <c r="J32" s="461"/>
      <c r="K32" s="463"/>
      <c r="L32" s="461"/>
      <c r="M32" s="462"/>
      <c r="N32" s="461"/>
      <c r="O32" s="463"/>
      <c r="P32" s="461"/>
      <c r="Q32" s="462"/>
      <c r="R32" s="461"/>
      <c r="S32" s="463"/>
    </row>
    <row r="33" spans="2:19" ht="36" hidden="1" customHeight="1" outlineLevel="1" x14ac:dyDescent="0.3">
      <c r="B33" s="826"/>
      <c r="C33" s="829"/>
      <c r="D33" s="455" t="s">
        <v>897</v>
      </c>
      <c r="E33" s="456" t="s">
        <v>309</v>
      </c>
      <c r="F33" s="456" t="s">
        <v>323</v>
      </c>
      <c r="G33" s="457" t="s">
        <v>898</v>
      </c>
      <c r="H33" s="455" t="s">
        <v>897</v>
      </c>
      <c r="I33" s="456" t="s">
        <v>309</v>
      </c>
      <c r="J33" s="456" t="s">
        <v>323</v>
      </c>
      <c r="K33" s="457" t="s">
        <v>898</v>
      </c>
      <c r="L33" s="455" t="s">
        <v>897</v>
      </c>
      <c r="M33" s="456" t="s">
        <v>309</v>
      </c>
      <c r="N33" s="456" t="s">
        <v>323</v>
      </c>
      <c r="O33" s="457" t="s">
        <v>898</v>
      </c>
      <c r="P33" s="455" t="s">
        <v>897</v>
      </c>
      <c r="Q33" s="456" t="s">
        <v>309</v>
      </c>
      <c r="R33" s="456" t="s">
        <v>323</v>
      </c>
      <c r="S33" s="457" t="s">
        <v>898</v>
      </c>
    </row>
    <row r="34" spans="2:19" ht="30" hidden="1" customHeight="1" outlineLevel="1" x14ac:dyDescent="0.3">
      <c r="B34" s="826"/>
      <c r="C34" s="829"/>
      <c r="D34" s="458"/>
      <c r="E34" s="459"/>
      <c r="F34" s="459"/>
      <c r="G34" s="460"/>
      <c r="H34" s="461"/>
      <c r="I34" s="462"/>
      <c r="J34" s="461"/>
      <c r="K34" s="463"/>
      <c r="L34" s="461"/>
      <c r="M34" s="462"/>
      <c r="N34" s="461"/>
      <c r="O34" s="463"/>
      <c r="P34" s="461"/>
      <c r="Q34" s="462"/>
      <c r="R34" s="461"/>
      <c r="S34" s="463"/>
    </row>
    <row r="35" spans="2:19" ht="39" hidden="1" customHeight="1" outlineLevel="1" x14ac:dyDescent="0.3">
      <c r="B35" s="826"/>
      <c r="C35" s="829"/>
      <c r="D35" s="455" t="s">
        <v>897</v>
      </c>
      <c r="E35" s="456" t="s">
        <v>309</v>
      </c>
      <c r="F35" s="456" t="s">
        <v>323</v>
      </c>
      <c r="G35" s="457" t="s">
        <v>898</v>
      </c>
      <c r="H35" s="455" t="s">
        <v>897</v>
      </c>
      <c r="I35" s="456" t="s">
        <v>309</v>
      </c>
      <c r="J35" s="456" t="s">
        <v>323</v>
      </c>
      <c r="K35" s="457" t="s">
        <v>898</v>
      </c>
      <c r="L35" s="455" t="s">
        <v>897</v>
      </c>
      <c r="M35" s="456" t="s">
        <v>309</v>
      </c>
      <c r="N35" s="456" t="s">
        <v>323</v>
      </c>
      <c r="O35" s="457" t="s">
        <v>898</v>
      </c>
      <c r="P35" s="455" t="s">
        <v>897</v>
      </c>
      <c r="Q35" s="456" t="s">
        <v>309</v>
      </c>
      <c r="R35" s="456" t="s">
        <v>323</v>
      </c>
      <c r="S35" s="457" t="s">
        <v>898</v>
      </c>
    </row>
    <row r="36" spans="2:19" ht="30" hidden="1" customHeight="1" outlineLevel="1" x14ac:dyDescent="0.3">
      <c r="B36" s="826"/>
      <c r="C36" s="829"/>
      <c r="D36" s="458"/>
      <c r="E36" s="459"/>
      <c r="F36" s="459"/>
      <c r="G36" s="460"/>
      <c r="H36" s="461"/>
      <c r="I36" s="462"/>
      <c r="J36" s="461"/>
      <c r="K36" s="463"/>
      <c r="L36" s="461"/>
      <c r="M36" s="462"/>
      <c r="N36" s="461"/>
      <c r="O36" s="463"/>
      <c r="P36" s="461"/>
      <c r="Q36" s="462"/>
      <c r="R36" s="461"/>
      <c r="S36" s="463"/>
    </row>
    <row r="37" spans="2:19" ht="36.75" hidden="1" customHeight="1" outlineLevel="1" x14ac:dyDescent="0.3">
      <c r="B37" s="826"/>
      <c r="C37" s="829"/>
      <c r="D37" s="455" t="s">
        <v>897</v>
      </c>
      <c r="E37" s="456" t="s">
        <v>309</v>
      </c>
      <c r="F37" s="456" t="s">
        <v>323</v>
      </c>
      <c r="G37" s="457" t="s">
        <v>898</v>
      </c>
      <c r="H37" s="455" t="s">
        <v>897</v>
      </c>
      <c r="I37" s="456" t="s">
        <v>309</v>
      </c>
      <c r="J37" s="456" t="s">
        <v>323</v>
      </c>
      <c r="K37" s="457" t="s">
        <v>898</v>
      </c>
      <c r="L37" s="455" t="s">
        <v>897</v>
      </c>
      <c r="M37" s="456" t="s">
        <v>309</v>
      </c>
      <c r="N37" s="456" t="s">
        <v>323</v>
      </c>
      <c r="O37" s="457" t="s">
        <v>898</v>
      </c>
      <c r="P37" s="455" t="s">
        <v>897</v>
      </c>
      <c r="Q37" s="456" t="s">
        <v>309</v>
      </c>
      <c r="R37" s="456" t="s">
        <v>323</v>
      </c>
      <c r="S37" s="457" t="s">
        <v>898</v>
      </c>
    </row>
    <row r="38" spans="2:19" ht="30" hidden="1" customHeight="1" outlineLevel="1" x14ac:dyDescent="0.3">
      <c r="B38" s="827"/>
      <c r="C38" s="830"/>
      <c r="D38" s="458"/>
      <c r="E38" s="459"/>
      <c r="F38" s="459"/>
      <c r="G38" s="460"/>
      <c r="H38" s="461"/>
      <c r="I38" s="462"/>
      <c r="J38" s="461"/>
      <c r="K38" s="463"/>
      <c r="L38" s="461"/>
      <c r="M38" s="462"/>
      <c r="N38" s="461"/>
      <c r="O38" s="463"/>
      <c r="P38" s="461"/>
      <c r="Q38" s="462"/>
      <c r="R38" s="461"/>
      <c r="S38" s="463"/>
    </row>
    <row r="39" spans="2:19" ht="30" customHeight="1" collapsed="1" x14ac:dyDescent="0.25">
      <c r="B39" s="825" t="s">
        <v>899</v>
      </c>
      <c r="C39" s="825" t="s">
        <v>900</v>
      </c>
      <c r="D39" s="456" t="s">
        <v>901</v>
      </c>
      <c r="E39" s="456" t="s">
        <v>902</v>
      </c>
      <c r="F39" s="430" t="s">
        <v>903</v>
      </c>
      <c r="G39" s="535" t="s">
        <v>343</v>
      </c>
      <c r="H39" s="456" t="s">
        <v>901</v>
      </c>
      <c r="I39" s="456" t="s">
        <v>902</v>
      </c>
      <c r="J39" s="430" t="s">
        <v>903</v>
      </c>
      <c r="K39" s="465" t="s">
        <v>343</v>
      </c>
      <c r="L39" s="456" t="s">
        <v>901</v>
      </c>
      <c r="M39" s="456" t="s">
        <v>902</v>
      </c>
      <c r="N39" s="430" t="s">
        <v>903</v>
      </c>
      <c r="O39" s="465"/>
      <c r="P39" s="456" t="s">
        <v>901</v>
      </c>
      <c r="Q39" s="456" t="s">
        <v>902</v>
      </c>
      <c r="R39" s="430" t="s">
        <v>903</v>
      </c>
      <c r="S39" s="465"/>
    </row>
    <row r="40" spans="2:19" ht="30" customHeight="1" x14ac:dyDescent="0.25">
      <c r="B40" s="826"/>
      <c r="C40" s="826"/>
      <c r="D40" s="831">
        <v>0</v>
      </c>
      <c r="E40" s="831" t="s">
        <v>1078</v>
      </c>
      <c r="F40" s="430" t="s">
        <v>904</v>
      </c>
      <c r="G40" s="536" t="s">
        <v>349</v>
      </c>
      <c r="H40" s="833">
        <v>1</v>
      </c>
      <c r="I40" s="833" t="s">
        <v>1078</v>
      </c>
      <c r="J40" s="430" t="s">
        <v>904</v>
      </c>
      <c r="K40" s="467" t="s">
        <v>349</v>
      </c>
      <c r="L40" s="833"/>
      <c r="M40" s="833"/>
      <c r="N40" s="430" t="s">
        <v>904</v>
      </c>
      <c r="O40" s="467"/>
      <c r="P40" s="833"/>
      <c r="Q40" s="833"/>
      <c r="R40" s="430" t="s">
        <v>904</v>
      </c>
      <c r="S40" s="467"/>
    </row>
    <row r="41" spans="2:19" ht="30" customHeight="1" x14ac:dyDescent="0.25">
      <c r="B41" s="826"/>
      <c r="C41" s="826"/>
      <c r="D41" s="832"/>
      <c r="E41" s="832"/>
      <c r="F41" s="430" t="s">
        <v>905</v>
      </c>
      <c r="G41" s="534">
        <v>0</v>
      </c>
      <c r="H41" s="834"/>
      <c r="I41" s="834"/>
      <c r="J41" s="430" t="s">
        <v>905</v>
      </c>
      <c r="K41" s="463">
        <v>9</v>
      </c>
      <c r="L41" s="834"/>
      <c r="M41" s="834"/>
      <c r="N41" s="430" t="s">
        <v>905</v>
      </c>
      <c r="O41" s="463"/>
      <c r="P41" s="834"/>
      <c r="Q41" s="834"/>
      <c r="R41" s="430" t="s">
        <v>905</v>
      </c>
      <c r="S41" s="463"/>
    </row>
    <row r="42" spans="2:19" ht="30" customHeight="1" outlineLevel="1" x14ac:dyDescent="0.25">
      <c r="B42" s="826"/>
      <c r="C42" s="826"/>
      <c r="D42" s="456" t="s">
        <v>901</v>
      </c>
      <c r="E42" s="456" t="s">
        <v>902</v>
      </c>
      <c r="F42" s="430" t="s">
        <v>903</v>
      </c>
      <c r="G42" s="535" t="s">
        <v>343</v>
      </c>
      <c r="H42" s="456" t="s">
        <v>901</v>
      </c>
      <c r="I42" s="456" t="s">
        <v>902</v>
      </c>
      <c r="J42" s="430" t="s">
        <v>903</v>
      </c>
      <c r="K42" s="465" t="s">
        <v>343</v>
      </c>
      <c r="L42" s="456" t="s">
        <v>901</v>
      </c>
      <c r="M42" s="456" t="s">
        <v>902</v>
      </c>
      <c r="N42" s="430" t="s">
        <v>903</v>
      </c>
      <c r="O42" s="465"/>
      <c r="P42" s="456" t="s">
        <v>901</v>
      </c>
      <c r="Q42" s="456" t="s">
        <v>902</v>
      </c>
      <c r="R42" s="430" t="s">
        <v>903</v>
      </c>
      <c r="S42" s="465"/>
    </row>
    <row r="43" spans="2:19" ht="30" customHeight="1" outlineLevel="1" x14ac:dyDescent="0.25">
      <c r="B43" s="826"/>
      <c r="C43" s="826"/>
      <c r="D43" s="831">
        <v>0</v>
      </c>
      <c r="E43" s="831" t="s">
        <v>1084</v>
      </c>
      <c r="F43" s="430" t="s">
        <v>904</v>
      </c>
      <c r="G43" s="536" t="s">
        <v>349</v>
      </c>
      <c r="H43" s="833">
        <v>1</v>
      </c>
      <c r="I43" s="833" t="s">
        <v>1084</v>
      </c>
      <c r="J43" s="430" t="s">
        <v>904</v>
      </c>
      <c r="K43" s="467" t="s">
        <v>349</v>
      </c>
      <c r="L43" s="833"/>
      <c r="M43" s="833"/>
      <c r="N43" s="430" t="s">
        <v>904</v>
      </c>
      <c r="O43" s="467"/>
      <c r="P43" s="833"/>
      <c r="Q43" s="833"/>
      <c r="R43" s="430" t="s">
        <v>904</v>
      </c>
      <c r="S43" s="467"/>
    </row>
    <row r="44" spans="2:19" ht="30" customHeight="1" outlineLevel="1" x14ac:dyDescent="0.25">
      <c r="B44" s="826"/>
      <c r="C44" s="826"/>
      <c r="D44" s="832"/>
      <c r="E44" s="832"/>
      <c r="F44" s="430" t="s">
        <v>905</v>
      </c>
      <c r="G44" s="534">
        <v>0</v>
      </c>
      <c r="H44" s="834"/>
      <c r="I44" s="834"/>
      <c r="J44" s="430" t="s">
        <v>905</v>
      </c>
      <c r="K44" s="463">
        <v>9</v>
      </c>
      <c r="L44" s="834"/>
      <c r="M44" s="834"/>
      <c r="N44" s="430" t="s">
        <v>905</v>
      </c>
      <c r="O44" s="463"/>
      <c r="P44" s="834"/>
      <c r="Q44" s="834"/>
      <c r="R44" s="430" t="s">
        <v>905</v>
      </c>
      <c r="S44" s="463"/>
    </row>
    <row r="45" spans="2:19" ht="30" customHeight="1" outlineLevel="1" x14ac:dyDescent="0.25">
      <c r="B45" s="826"/>
      <c r="C45" s="826"/>
      <c r="D45" s="456" t="s">
        <v>901</v>
      </c>
      <c r="E45" s="456" t="s">
        <v>902</v>
      </c>
      <c r="F45" s="430" t="s">
        <v>903</v>
      </c>
      <c r="G45" s="535" t="s">
        <v>343</v>
      </c>
      <c r="H45" s="456" t="s">
        <v>901</v>
      </c>
      <c r="I45" s="456" t="s">
        <v>902</v>
      </c>
      <c r="J45" s="430" t="s">
        <v>903</v>
      </c>
      <c r="K45" s="465" t="s">
        <v>343</v>
      </c>
      <c r="L45" s="456" t="s">
        <v>901</v>
      </c>
      <c r="M45" s="456" t="s">
        <v>902</v>
      </c>
      <c r="N45" s="430" t="s">
        <v>903</v>
      </c>
      <c r="O45" s="465"/>
      <c r="P45" s="456" t="s">
        <v>901</v>
      </c>
      <c r="Q45" s="456" t="s">
        <v>902</v>
      </c>
      <c r="R45" s="430" t="s">
        <v>903</v>
      </c>
      <c r="S45" s="465"/>
    </row>
    <row r="46" spans="2:19" ht="30" customHeight="1" outlineLevel="1" x14ac:dyDescent="0.25">
      <c r="B46" s="826"/>
      <c r="C46" s="826"/>
      <c r="D46" s="831">
        <v>0</v>
      </c>
      <c r="E46" s="831" t="s">
        <v>1090</v>
      </c>
      <c r="F46" s="430" t="s">
        <v>904</v>
      </c>
      <c r="G46" s="536" t="s">
        <v>349</v>
      </c>
      <c r="H46" s="833">
        <v>1</v>
      </c>
      <c r="I46" s="833" t="s">
        <v>1090</v>
      </c>
      <c r="J46" s="430" t="s">
        <v>904</v>
      </c>
      <c r="K46" s="467" t="s">
        <v>349</v>
      </c>
      <c r="L46" s="833"/>
      <c r="M46" s="833"/>
      <c r="N46" s="430" t="s">
        <v>904</v>
      </c>
      <c r="O46" s="467"/>
      <c r="P46" s="833"/>
      <c r="Q46" s="833"/>
      <c r="R46" s="430" t="s">
        <v>904</v>
      </c>
      <c r="S46" s="467"/>
    </row>
    <row r="47" spans="2:19" ht="30" customHeight="1" outlineLevel="1" x14ac:dyDescent="0.25">
      <c r="B47" s="826"/>
      <c r="C47" s="826"/>
      <c r="D47" s="832"/>
      <c r="E47" s="832"/>
      <c r="F47" s="430" t="s">
        <v>905</v>
      </c>
      <c r="G47" s="534">
        <v>0</v>
      </c>
      <c r="H47" s="834"/>
      <c r="I47" s="834"/>
      <c r="J47" s="430" t="s">
        <v>905</v>
      </c>
      <c r="K47" s="463">
        <v>9</v>
      </c>
      <c r="L47" s="834"/>
      <c r="M47" s="834"/>
      <c r="N47" s="430" t="s">
        <v>905</v>
      </c>
      <c r="O47" s="463"/>
      <c r="P47" s="834"/>
      <c r="Q47" s="834"/>
      <c r="R47" s="430" t="s">
        <v>905</v>
      </c>
      <c r="S47" s="463"/>
    </row>
    <row r="48" spans="2:19" ht="30" customHeight="1" outlineLevel="1" x14ac:dyDescent="0.25">
      <c r="B48" s="826"/>
      <c r="C48" s="826"/>
      <c r="D48" s="456" t="s">
        <v>901</v>
      </c>
      <c r="E48" s="456" t="s">
        <v>902</v>
      </c>
      <c r="F48" s="430" t="s">
        <v>903</v>
      </c>
      <c r="G48" s="464" t="s">
        <v>954</v>
      </c>
      <c r="H48" s="456" t="s">
        <v>901</v>
      </c>
      <c r="I48" s="456" t="s">
        <v>902</v>
      </c>
      <c r="J48" s="430" t="s">
        <v>903</v>
      </c>
      <c r="K48" s="465" t="s">
        <v>954</v>
      </c>
      <c r="L48" s="456" t="s">
        <v>901</v>
      </c>
      <c r="M48" s="456" t="s">
        <v>902</v>
      </c>
      <c r="N48" s="430" t="s">
        <v>903</v>
      </c>
      <c r="O48" s="465"/>
      <c r="P48" s="456" t="s">
        <v>901</v>
      </c>
      <c r="Q48" s="456" t="s">
        <v>902</v>
      </c>
      <c r="R48" s="430" t="s">
        <v>903</v>
      </c>
      <c r="S48" s="465"/>
    </row>
    <row r="49" spans="2:19" ht="30" customHeight="1" outlineLevel="1" x14ac:dyDescent="0.25">
      <c r="B49" s="826"/>
      <c r="C49" s="826"/>
      <c r="D49" s="839">
        <v>0</v>
      </c>
      <c r="E49" s="839" t="s">
        <v>1081</v>
      </c>
      <c r="F49" s="430" t="s">
        <v>904</v>
      </c>
      <c r="G49" s="466" t="s">
        <v>349</v>
      </c>
      <c r="H49" s="833">
        <v>1</v>
      </c>
      <c r="I49" s="833" t="s">
        <v>1081</v>
      </c>
      <c r="J49" s="430" t="s">
        <v>904</v>
      </c>
      <c r="K49" s="467" t="s">
        <v>349</v>
      </c>
      <c r="L49" s="833"/>
      <c r="M49" s="833"/>
      <c r="N49" s="430" t="s">
        <v>904</v>
      </c>
      <c r="O49" s="467"/>
      <c r="P49" s="833"/>
      <c r="Q49" s="833"/>
      <c r="R49" s="430" t="s">
        <v>904</v>
      </c>
      <c r="S49" s="467"/>
    </row>
    <row r="50" spans="2:19" ht="30" customHeight="1" outlineLevel="1" x14ac:dyDescent="0.25">
      <c r="B50" s="827"/>
      <c r="C50" s="827"/>
      <c r="D50" s="840"/>
      <c r="E50" s="840"/>
      <c r="F50" s="430" t="s">
        <v>905</v>
      </c>
      <c r="G50" s="460">
        <v>0</v>
      </c>
      <c r="H50" s="834"/>
      <c r="I50" s="834"/>
      <c r="J50" s="430" t="s">
        <v>905</v>
      </c>
      <c r="K50" s="463">
        <v>9</v>
      </c>
      <c r="L50" s="834"/>
      <c r="M50" s="834"/>
      <c r="N50" s="430" t="s">
        <v>905</v>
      </c>
      <c r="O50" s="463"/>
      <c r="P50" s="834"/>
      <c r="Q50" s="834"/>
      <c r="R50" s="430" t="s">
        <v>905</v>
      </c>
      <c r="S50" s="463"/>
    </row>
    <row r="51" spans="2:19" ht="30" customHeight="1" thickBot="1" x14ac:dyDescent="0.3">
      <c r="C51" s="468"/>
      <c r="D51" s="469"/>
    </row>
    <row r="52" spans="2:19" ht="30" customHeight="1" thickBot="1" x14ac:dyDescent="0.3">
      <c r="D52" s="800" t="s">
        <v>310</v>
      </c>
      <c r="E52" s="801"/>
      <c r="F52" s="801"/>
      <c r="G52" s="802"/>
      <c r="H52" s="800" t="s">
        <v>892</v>
      </c>
      <c r="I52" s="801"/>
      <c r="J52" s="801"/>
      <c r="K52" s="802"/>
      <c r="L52" s="800" t="s">
        <v>311</v>
      </c>
      <c r="M52" s="801"/>
      <c r="N52" s="801"/>
      <c r="O52" s="802"/>
      <c r="P52" s="800" t="s">
        <v>312</v>
      </c>
      <c r="Q52" s="801"/>
      <c r="R52" s="801"/>
      <c r="S52" s="802"/>
    </row>
    <row r="53" spans="2:19" ht="30" customHeight="1" x14ac:dyDescent="0.25">
      <c r="B53" s="803" t="s">
        <v>906</v>
      </c>
      <c r="C53" s="803" t="s">
        <v>907</v>
      </c>
      <c r="D53" s="843" t="s">
        <v>908</v>
      </c>
      <c r="E53" s="844"/>
      <c r="F53" s="470" t="s">
        <v>309</v>
      </c>
      <c r="G53" s="471" t="s">
        <v>324</v>
      </c>
      <c r="H53" s="843" t="s">
        <v>908</v>
      </c>
      <c r="I53" s="844"/>
      <c r="J53" s="470" t="s">
        <v>309</v>
      </c>
      <c r="K53" s="471" t="s">
        <v>324</v>
      </c>
      <c r="L53" s="843" t="s">
        <v>908</v>
      </c>
      <c r="M53" s="844"/>
      <c r="N53" s="470" t="s">
        <v>309</v>
      </c>
      <c r="O53" s="471" t="s">
        <v>324</v>
      </c>
      <c r="P53" s="843" t="s">
        <v>908</v>
      </c>
      <c r="Q53" s="844"/>
      <c r="R53" s="470" t="s">
        <v>309</v>
      </c>
      <c r="S53" s="471" t="s">
        <v>324</v>
      </c>
    </row>
    <row r="54" spans="2:19" ht="45" customHeight="1" x14ac:dyDescent="0.25">
      <c r="B54" s="804"/>
      <c r="C54" s="804"/>
      <c r="D54" s="450" t="s">
        <v>316</v>
      </c>
      <c r="E54" s="540">
        <v>20</v>
      </c>
      <c r="F54" s="835" t="s">
        <v>1028</v>
      </c>
      <c r="G54" s="837" t="s">
        <v>352</v>
      </c>
      <c r="H54" s="450" t="s">
        <v>316</v>
      </c>
      <c r="I54" s="451">
        <v>125</v>
      </c>
      <c r="J54" s="821" t="s">
        <v>1028</v>
      </c>
      <c r="K54" s="823" t="s">
        <v>1034</v>
      </c>
      <c r="L54" s="450" t="s">
        <v>316</v>
      </c>
      <c r="M54" s="451"/>
      <c r="N54" s="821"/>
      <c r="O54" s="823"/>
      <c r="P54" s="450" t="s">
        <v>316</v>
      </c>
      <c r="Q54" s="451"/>
      <c r="R54" s="821"/>
      <c r="S54" s="823"/>
    </row>
    <row r="55" spans="2:19" ht="45" customHeight="1" x14ac:dyDescent="0.25">
      <c r="B55" s="805"/>
      <c r="C55" s="805"/>
      <c r="D55" s="452" t="s">
        <v>322</v>
      </c>
      <c r="E55" s="453">
        <v>0.4</v>
      </c>
      <c r="F55" s="836"/>
      <c r="G55" s="838"/>
      <c r="H55" s="452" t="s">
        <v>322</v>
      </c>
      <c r="I55" s="454">
        <v>0.5</v>
      </c>
      <c r="J55" s="822"/>
      <c r="K55" s="824"/>
      <c r="L55" s="452" t="s">
        <v>322</v>
      </c>
      <c r="M55" s="454"/>
      <c r="N55" s="822"/>
      <c r="O55" s="824"/>
      <c r="P55" s="452" t="s">
        <v>322</v>
      </c>
      <c r="Q55" s="454"/>
      <c r="R55" s="822"/>
      <c r="S55" s="824"/>
    </row>
    <row r="56" spans="2:19" ht="30" customHeight="1" x14ac:dyDescent="0.25">
      <c r="B56" s="825" t="s">
        <v>909</v>
      </c>
      <c r="C56" s="825" t="s">
        <v>910</v>
      </c>
      <c r="D56" s="456" t="s">
        <v>325</v>
      </c>
      <c r="E56" s="472" t="s">
        <v>326</v>
      </c>
      <c r="F56" s="841" t="s">
        <v>327</v>
      </c>
      <c r="G56" s="842"/>
      <c r="H56" s="456" t="s">
        <v>325</v>
      </c>
      <c r="I56" s="472" t="s">
        <v>326</v>
      </c>
      <c r="J56" s="841" t="s">
        <v>327</v>
      </c>
      <c r="K56" s="842"/>
      <c r="L56" s="456" t="s">
        <v>325</v>
      </c>
      <c r="M56" s="472" t="s">
        <v>326</v>
      </c>
      <c r="N56" s="841" t="s">
        <v>327</v>
      </c>
      <c r="O56" s="842"/>
      <c r="P56" s="456" t="s">
        <v>325</v>
      </c>
      <c r="Q56" s="472" t="s">
        <v>326</v>
      </c>
      <c r="R56" s="841" t="s">
        <v>327</v>
      </c>
      <c r="S56" s="842"/>
    </row>
    <row r="57" spans="2:19" ht="30" customHeight="1" x14ac:dyDescent="0.25">
      <c r="B57" s="826"/>
      <c r="C57" s="827"/>
      <c r="D57" s="537">
        <v>0</v>
      </c>
      <c r="E57" s="538">
        <v>0</v>
      </c>
      <c r="F57" s="845" t="s">
        <v>346</v>
      </c>
      <c r="G57" s="846"/>
      <c r="H57" s="475">
        <v>25</v>
      </c>
      <c r="I57" s="476">
        <v>0.5</v>
      </c>
      <c r="J57" s="847" t="s">
        <v>346</v>
      </c>
      <c r="K57" s="848"/>
      <c r="L57" s="475"/>
      <c r="M57" s="476"/>
      <c r="N57" s="847"/>
      <c r="O57" s="848"/>
      <c r="P57" s="475"/>
      <c r="Q57" s="476"/>
      <c r="R57" s="847"/>
      <c r="S57" s="848"/>
    </row>
    <row r="58" spans="2:19" ht="30" customHeight="1" x14ac:dyDescent="0.25">
      <c r="B58" s="826"/>
      <c r="C58" s="825" t="s">
        <v>637</v>
      </c>
      <c r="D58" s="477" t="s">
        <v>327</v>
      </c>
      <c r="E58" s="478" t="s">
        <v>323</v>
      </c>
      <c r="F58" s="456" t="s">
        <v>309</v>
      </c>
      <c r="G58" s="479" t="s">
        <v>324</v>
      </c>
      <c r="H58" s="477" t="s">
        <v>327</v>
      </c>
      <c r="I58" s="478" t="s">
        <v>323</v>
      </c>
      <c r="J58" s="456" t="s">
        <v>309</v>
      </c>
      <c r="K58" s="479" t="s">
        <v>324</v>
      </c>
      <c r="L58" s="477" t="s">
        <v>327</v>
      </c>
      <c r="M58" s="478" t="s">
        <v>323</v>
      </c>
      <c r="N58" s="456" t="s">
        <v>309</v>
      </c>
      <c r="O58" s="479" t="s">
        <v>324</v>
      </c>
      <c r="P58" s="477" t="s">
        <v>327</v>
      </c>
      <c r="Q58" s="478" t="s">
        <v>323</v>
      </c>
      <c r="R58" s="456" t="s">
        <v>309</v>
      </c>
      <c r="S58" s="479" t="s">
        <v>324</v>
      </c>
    </row>
    <row r="59" spans="2:19" ht="30" customHeight="1" x14ac:dyDescent="0.25">
      <c r="B59" s="827"/>
      <c r="C59" s="849"/>
      <c r="D59" s="541" t="s">
        <v>346</v>
      </c>
      <c r="E59" s="542" t="s">
        <v>349</v>
      </c>
      <c r="F59" s="533" t="s">
        <v>1028</v>
      </c>
      <c r="G59" s="543" t="s">
        <v>352</v>
      </c>
      <c r="H59" s="480" t="s">
        <v>346</v>
      </c>
      <c r="I59" s="481" t="s">
        <v>349</v>
      </c>
      <c r="J59" s="461" t="s">
        <v>1028</v>
      </c>
      <c r="K59" s="482" t="s">
        <v>1034</v>
      </c>
      <c r="L59" s="480"/>
      <c r="M59" s="481"/>
      <c r="N59" s="461"/>
      <c r="O59" s="482"/>
      <c r="P59" s="480"/>
      <c r="Q59" s="481"/>
      <c r="R59" s="461"/>
      <c r="S59" s="482"/>
    </row>
    <row r="60" spans="2:19" ht="30" customHeight="1" thickBot="1" x14ac:dyDescent="0.3">
      <c r="B60" s="446"/>
      <c r="C60" s="483"/>
      <c r="D60" s="469"/>
    </row>
    <row r="61" spans="2:19" ht="30" customHeight="1" thickBot="1" x14ac:dyDescent="0.3">
      <c r="B61" s="446"/>
      <c r="C61" s="446"/>
      <c r="D61" s="800" t="s">
        <v>310</v>
      </c>
      <c r="E61" s="801"/>
      <c r="F61" s="801"/>
      <c r="G61" s="801"/>
      <c r="H61" s="800" t="s">
        <v>892</v>
      </c>
      <c r="I61" s="801"/>
      <c r="J61" s="801"/>
      <c r="K61" s="802"/>
      <c r="L61" s="801" t="s">
        <v>311</v>
      </c>
      <c r="M61" s="801"/>
      <c r="N61" s="801"/>
      <c r="O61" s="801"/>
      <c r="P61" s="800" t="s">
        <v>312</v>
      </c>
      <c r="Q61" s="801"/>
      <c r="R61" s="801"/>
      <c r="S61" s="802"/>
    </row>
    <row r="62" spans="2:19" ht="30" customHeight="1" x14ac:dyDescent="0.25">
      <c r="B62" s="803" t="s">
        <v>911</v>
      </c>
      <c r="C62" s="803" t="s">
        <v>912</v>
      </c>
      <c r="D62" s="819" t="s">
        <v>913</v>
      </c>
      <c r="E62" s="820"/>
      <c r="F62" s="843" t="s">
        <v>309</v>
      </c>
      <c r="G62" s="866"/>
      <c r="H62" s="850" t="s">
        <v>913</v>
      </c>
      <c r="I62" s="820"/>
      <c r="J62" s="843" t="s">
        <v>309</v>
      </c>
      <c r="K62" s="851"/>
      <c r="L62" s="850" t="s">
        <v>913</v>
      </c>
      <c r="M62" s="820"/>
      <c r="N62" s="843" t="s">
        <v>309</v>
      </c>
      <c r="O62" s="851"/>
      <c r="P62" s="850" t="s">
        <v>913</v>
      </c>
      <c r="Q62" s="820"/>
      <c r="R62" s="843" t="s">
        <v>309</v>
      </c>
      <c r="S62" s="851"/>
    </row>
    <row r="63" spans="2:19" ht="36.75" customHeight="1" x14ac:dyDescent="0.25">
      <c r="B63" s="805"/>
      <c r="C63" s="805"/>
      <c r="D63" s="860">
        <v>0</v>
      </c>
      <c r="E63" s="861"/>
      <c r="F63" s="862" t="s">
        <v>1028</v>
      </c>
      <c r="G63" s="863"/>
      <c r="H63" s="864">
        <v>1</v>
      </c>
      <c r="I63" s="865"/>
      <c r="J63" s="854" t="s">
        <v>1028</v>
      </c>
      <c r="K63" s="855"/>
      <c r="L63" s="852"/>
      <c r="M63" s="853"/>
      <c r="N63" s="854"/>
      <c r="O63" s="855"/>
      <c r="P63" s="852"/>
      <c r="Q63" s="853"/>
      <c r="R63" s="854"/>
      <c r="S63" s="855"/>
    </row>
    <row r="64" spans="2:19" ht="45" customHeight="1" x14ac:dyDescent="0.25">
      <c r="B64" s="825" t="s">
        <v>914</v>
      </c>
      <c r="C64" s="825" t="s">
        <v>915</v>
      </c>
      <c r="D64" s="456" t="s">
        <v>916</v>
      </c>
      <c r="E64" s="456" t="s">
        <v>917</v>
      </c>
      <c r="F64" s="841" t="s">
        <v>918</v>
      </c>
      <c r="G64" s="842"/>
      <c r="H64" s="484" t="s">
        <v>916</v>
      </c>
      <c r="I64" s="456" t="s">
        <v>917</v>
      </c>
      <c r="J64" s="856" t="s">
        <v>918</v>
      </c>
      <c r="K64" s="842"/>
      <c r="L64" s="484" t="s">
        <v>916</v>
      </c>
      <c r="M64" s="456" t="s">
        <v>917</v>
      </c>
      <c r="N64" s="856" t="s">
        <v>918</v>
      </c>
      <c r="O64" s="842"/>
      <c r="P64" s="484" t="s">
        <v>916</v>
      </c>
      <c r="Q64" s="456" t="s">
        <v>917</v>
      </c>
      <c r="R64" s="856" t="s">
        <v>918</v>
      </c>
      <c r="S64" s="842"/>
    </row>
    <row r="65" spans="2:19" ht="27" customHeight="1" x14ac:dyDescent="0.25">
      <c r="B65" s="827"/>
      <c r="C65" s="827"/>
      <c r="D65" s="473">
        <v>1500</v>
      </c>
      <c r="E65" s="474">
        <v>0.5</v>
      </c>
      <c r="F65" s="857" t="s">
        <v>1060</v>
      </c>
      <c r="G65" s="857"/>
      <c r="H65" s="475">
        <v>1500</v>
      </c>
      <c r="I65" s="476">
        <v>0.5</v>
      </c>
      <c r="J65" s="858" t="s">
        <v>1035</v>
      </c>
      <c r="K65" s="859"/>
      <c r="L65" s="475"/>
      <c r="M65" s="476"/>
      <c r="N65" s="858"/>
      <c r="O65" s="859"/>
      <c r="P65" s="475"/>
      <c r="Q65" s="476"/>
      <c r="R65" s="858"/>
      <c r="S65" s="859"/>
    </row>
    <row r="66" spans="2:19" ht="33.75" customHeight="1" thickBot="1" x14ac:dyDescent="0.3">
      <c r="B66" s="446"/>
      <c r="C66" s="446"/>
    </row>
    <row r="67" spans="2:19" ht="37.5" customHeight="1" thickBot="1" x14ac:dyDescent="0.3">
      <c r="B67" s="446"/>
      <c r="C67" s="446"/>
      <c r="D67" s="800" t="s">
        <v>310</v>
      </c>
      <c r="E67" s="801"/>
      <c r="F67" s="801"/>
      <c r="G67" s="802"/>
      <c r="H67" s="801" t="s">
        <v>892</v>
      </c>
      <c r="I67" s="801"/>
      <c r="J67" s="801"/>
      <c r="K67" s="802"/>
      <c r="L67" s="801" t="s">
        <v>311</v>
      </c>
      <c r="M67" s="801"/>
      <c r="N67" s="801"/>
      <c r="O67" s="801"/>
      <c r="P67" s="801" t="s">
        <v>892</v>
      </c>
      <c r="Q67" s="801"/>
      <c r="R67" s="801"/>
      <c r="S67" s="802"/>
    </row>
    <row r="68" spans="2:19" ht="37.5" customHeight="1" x14ac:dyDescent="0.25">
      <c r="B68" s="803" t="s">
        <v>919</v>
      </c>
      <c r="C68" s="803" t="s">
        <v>920</v>
      </c>
      <c r="D68" s="485" t="s">
        <v>921</v>
      </c>
      <c r="E68" s="470" t="s">
        <v>922</v>
      </c>
      <c r="F68" s="843" t="s">
        <v>923</v>
      </c>
      <c r="G68" s="851"/>
      <c r="H68" s="485" t="s">
        <v>921</v>
      </c>
      <c r="I68" s="470" t="s">
        <v>922</v>
      </c>
      <c r="J68" s="843" t="s">
        <v>923</v>
      </c>
      <c r="K68" s="851"/>
      <c r="L68" s="485" t="s">
        <v>921</v>
      </c>
      <c r="M68" s="470" t="s">
        <v>922</v>
      </c>
      <c r="N68" s="843" t="s">
        <v>923</v>
      </c>
      <c r="O68" s="851"/>
      <c r="P68" s="485" t="s">
        <v>921</v>
      </c>
      <c r="Q68" s="470" t="s">
        <v>922</v>
      </c>
      <c r="R68" s="843" t="s">
        <v>923</v>
      </c>
      <c r="S68" s="851"/>
    </row>
    <row r="69" spans="2:19" ht="44.25" customHeight="1" x14ac:dyDescent="0.25">
      <c r="B69" s="804"/>
      <c r="C69" s="805"/>
      <c r="D69" s="486" t="s">
        <v>1028</v>
      </c>
      <c r="E69" s="487" t="s">
        <v>349</v>
      </c>
      <c r="F69" s="867" t="s">
        <v>1055</v>
      </c>
      <c r="G69" s="868"/>
      <c r="H69" s="488" t="s">
        <v>1028</v>
      </c>
      <c r="I69" s="489" t="s">
        <v>349</v>
      </c>
      <c r="J69" s="869" t="s">
        <v>1046</v>
      </c>
      <c r="K69" s="870"/>
      <c r="L69" s="488"/>
      <c r="M69" s="489"/>
      <c r="N69" s="869"/>
      <c r="O69" s="870"/>
      <c r="P69" s="488"/>
      <c r="Q69" s="489"/>
      <c r="R69" s="869"/>
      <c r="S69" s="870"/>
    </row>
    <row r="70" spans="2:19" ht="36.75" customHeight="1" x14ac:dyDescent="0.25">
      <c r="B70" s="804"/>
      <c r="C70" s="803" t="s">
        <v>924</v>
      </c>
      <c r="D70" s="456" t="s">
        <v>309</v>
      </c>
      <c r="E70" s="455" t="s">
        <v>328</v>
      </c>
      <c r="F70" s="841" t="s">
        <v>329</v>
      </c>
      <c r="G70" s="842"/>
      <c r="H70" s="456" t="s">
        <v>309</v>
      </c>
      <c r="I70" s="455" t="s">
        <v>328</v>
      </c>
      <c r="J70" s="841" t="s">
        <v>329</v>
      </c>
      <c r="K70" s="842"/>
      <c r="L70" s="456" t="s">
        <v>309</v>
      </c>
      <c r="M70" s="455" t="s">
        <v>328</v>
      </c>
      <c r="N70" s="841" t="s">
        <v>329</v>
      </c>
      <c r="O70" s="842"/>
      <c r="P70" s="456" t="s">
        <v>309</v>
      </c>
      <c r="Q70" s="455" t="s">
        <v>328</v>
      </c>
      <c r="R70" s="841" t="s">
        <v>329</v>
      </c>
      <c r="S70" s="842"/>
    </row>
    <row r="71" spans="2:19" ht="30" customHeight="1" x14ac:dyDescent="0.25">
      <c r="B71" s="804"/>
      <c r="C71" s="804"/>
      <c r="D71" s="459" t="s">
        <v>1028</v>
      </c>
      <c r="E71" s="487" t="s">
        <v>1190</v>
      </c>
      <c r="F71" s="862" t="s">
        <v>1056</v>
      </c>
      <c r="G71" s="871"/>
      <c r="H71" s="461" t="s">
        <v>1028</v>
      </c>
      <c r="I71" s="489" t="s">
        <v>1190</v>
      </c>
      <c r="J71" s="854" t="s">
        <v>1047</v>
      </c>
      <c r="K71" s="855"/>
      <c r="L71" s="461"/>
      <c r="M71" s="489"/>
      <c r="N71" s="854"/>
      <c r="O71" s="855"/>
      <c r="P71" s="461"/>
      <c r="Q71" s="489"/>
      <c r="R71" s="854"/>
      <c r="S71" s="855"/>
    </row>
    <row r="72" spans="2:19" ht="30" customHeight="1" outlineLevel="1" x14ac:dyDescent="0.25">
      <c r="B72" s="804"/>
      <c r="C72" s="804"/>
      <c r="D72" s="459"/>
      <c r="E72" s="487"/>
      <c r="F72" s="862"/>
      <c r="G72" s="871"/>
      <c r="H72" s="461"/>
      <c r="I72" s="489"/>
      <c r="J72" s="854"/>
      <c r="K72" s="855"/>
      <c r="L72" s="461"/>
      <c r="M72" s="489"/>
      <c r="N72" s="854"/>
      <c r="O72" s="855"/>
      <c r="P72" s="461"/>
      <c r="Q72" s="489"/>
      <c r="R72" s="854"/>
      <c r="S72" s="855"/>
    </row>
    <row r="73" spans="2:19" ht="30" customHeight="1" outlineLevel="1" x14ac:dyDescent="0.25">
      <c r="B73" s="804"/>
      <c r="C73" s="804"/>
      <c r="D73" s="459"/>
      <c r="E73" s="487"/>
      <c r="F73" s="862"/>
      <c r="G73" s="871"/>
      <c r="H73" s="461"/>
      <c r="I73" s="489"/>
      <c r="J73" s="854"/>
      <c r="K73" s="855"/>
      <c r="L73" s="461"/>
      <c r="M73" s="489"/>
      <c r="N73" s="854"/>
      <c r="O73" s="855"/>
      <c r="P73" s="461"/>
      <c r="Q73" s="489"/>
      <c r="R73" s="854"/>
      <c r="S73" s="855"/>
    </row>
    <row r="74" spans="2:19" ht="30" customHeight="1" outlineLevel="1" x14ac:dyDescent="0.25">
      <c r="B74" s="804"/>
      <c r="C74" s="804"/>
      <c r="D74" s="459"/>
      <c r="E74" s="487"/>
      <c r="F74" s="862"/>
      <c r="G74" s="871"/>
      <c r="H74" s="461"/>
      <c r="I74" s="489"/>
      <c r="J74" s="854"/>
      <c r="K74" s="855"/>
      <c r="L74" s="461"/>
      <c r="M74" s="489"/>
      <c r="N74" s="854"/>
      <c r="O74" s="855"/>
      <c r="P74" s="461"/>
      <c r="Q74" s="489"/>
      <c r="R74" s="854"/>
      <c r="S74" s="855"/>
    </row>
    <row r="75" spans="2:19" ht="30" customHeight="1" outlineLevel="1" x14ac:dyDescent="0.25">
      <c r="B75" s="804"/>
      <c r="C75" s="804"/>
      <c r="D75" s="459"/>
      <c r="E75" s="487"/>
      <c r="F75" s="862"/>
      <c r="G75" s="871"/>
      <c r="H75" s="461"/>
      <c r="I75" s="489"/>
      <c r="J75" s="854"/>
      <c r="K75" s="855"/>
      <c r="L75" s="461"/>
      <c r="M75" s="489"/>
      <c r="N75" s="854"/>
      <c r="O75" s="855"/>
      <c r="P75" s="461"/>
      <c r="Q75" s="489"/>
      <c r="R75" s="854"/>
      <c r="S75" s="855"/>
    </row>
    <row r="76" spans="2:19" ht="30" customHeight="1" outlineLevel="1" x14ac:dyDescent="0.25">
      <c r="B76" s="805"/>
      <c r="C76" s="805"/>
      <c r="D76" s="459"/>
      <c r="E76" s="487"/>
      <c r="F76" s="862"/>
      <c r="G76" s="871"/>
      <c r="H76" s="461"/>
      <c r="I76" s="489"/>
      <c r="J76" s="854"/>
      <c r="K76" s="855"/>
      <c r="L76" s="461"/>
      <c r="M76" s="489"/>
      <c r="N76" s="854"/>
      <c r="O76" s="855"/>
      <c r="P76" s="461"/>
      <c r="Q76" s="489"/>
      <c r="R76" s="854"/>
      <c r="S76" s="855"/>
    </row>
    <row r="77" spans="2:19" ht="35.25" customHeight="1" x14ac:dyDescent="0.25">
      <c r="B77" s="825" t="s">
        <v>925</v>
      </c>
      <c r="C77" s="872" t="s">
        <v>926</v>
      </c>
      <c r="D77" s="472" t="s">
        <v>927</v>
      </c>
      <c r="E77" s="841" t="s">
        <v>327</v>
      </c>
      <c r="F77" s="873"/>
      <c r="G77" s="457" t="s">
        <v>309</v>
      </c>
      <c r="H77" s="472" t="s">
        <v>927</v>
      </c>
      <c r="I77" s="841" t="s">
        <v>327</v>
      </c>
      <c r="J77" s="873"/>
      <c r="K77" s="457" t="s">
        <v>309</v>
      </c>
      <c r="L77" s="472" t="s">
        <v>927</v>
      </c>
      <c r="M77" s="841" t="s">
        <v>327</v>
      </c>
      <c r="N77" s="873"/>
      <c r="O77" s="457" t="s">
        <v>309</v>
      </c>
      <c r="P77" s="472" t="s">
        <v>927</v>
      </c>
      <c r="Q77" s="841" t="s">
        <v>327</v>
      </c>
      <c r="R77" s="873"/>
      <c r="S77" s="457" t="s">
        <v>309</v>
      </c>
    </row>
    <row r="78" spans="2:19" ht="35.25" customHeight="1" x14ac:dyDescent="0.25">
      <c r="B78" s="826"/>
      <c r="C78" s="872"/>
      <c r="D78" s="490">
        <v>0</v>
      </c>
      <c r="E78" s="874" t="s">
        <v>1001</v>
      </c>
      <c r="F78" s="875"/>
      <c r="G78" s="491" t="s">
        <v>1028</v>
      </c>
      <c r="H78" s="492">
        <v>3</v>
      </c>
      <c r="I78" s="876" t="s">
        <v>1001</v>
      </c>
      <c r="J78" s="877"/>
      <c r="K78" s="493" t="s">
        <v>1028</v>
      </c>
      <c r="L78" s="492"/>
      <c r="M78" s="876"/>
      <c r="N78" s="877"/>
      <c r="O78" s="493"/>
      <c r="P78" s="492"/>
      <c r="Q78" s="876"/>
      <c r="R78" s="877"/>
      <c r="S78" s="493"/>
    </row>
    <row r="79" spans="2:19" ht="35.25" customHeight="1" outlineLevel="1" x14ac:dyDescent="0.25">
      <c r="B79" s="826"/>
      <c r="C79" s="872"/>
      <c r="D79" s="490"/>
      <c r="E79" s="874"/>
      <c r="F79" s="875"/>
      <c r="G79" s="491"/>
      <c r="H79" s="492"/>
      <c r="I79" s="876"/>
      <c r="J79" s="877"/>
      <c r="K79" s="493"/>
      <c r="L79" s="492"/>
      <c r="M79" s="876"/>
      <c r="N79" s="877"/>
      <c r="O79" s="493"/>
      <c r="P79" s="492"/>
      <c r="Q79" s="876"/>
      <c r="R79" s="877"/>
      <c r="S79" s="493"/>
    </row>
    <row r="80" spans="2:19" ht="35.25" customHeight="1" outlineLevel="1" x14ac:dyDescent="0.25">
      <c r="B80" s="826"/>
      <c r="C80" s="872"/>
      <c r="D80" s="490"/>
      <c r="E80" s="874"/>
      <c r="F80" s="875"/>
      <c r="G80" s="491"/>
      <c r="H80" s="492"/>
      <c r="I80" s="876"/>
      <c r="J80" s="877"/>
      <c r="K80" s="493"/>
      <c r="L80" s="492"/>
      <c r="M80" s="876"/>
      <c r="N80" s="877"/>
      <c r="O80" s="493"/>
      <c r="P80" s="492"/>
      <c r="Q80" s="876"/>
      <c r="R80" s="877"/>
      <c r="S80" s="493"/>
    </row>
    <row r="81" spans="2:19" ht="35.25" customHeight="1" outlineLevel="1" x14ac:dyDescent="0.25">
      <c r="B81" s="826"/>
      <c r="C81" s="872"/>
      <c r="D81" s="490"/>
      <c r="E81" s="874"/>
      <c r="F81" s="875"/>
      <c r="G81" s="491"/>
      <c r="H81" s="492"/>
      <c r="I81" s="876"/>
      <c r="J81" s="877"/>
      <c r="K81" s="493"/>
      <c r="L81" s="492"/>
      <c r="M81" s="876"/>
      <c r="N81" s="877"/>
      <c r="O81" s="493"/>
      <c r="P81" s="492"/>
      <c r="Q81" s="876"/>
      <c r="R81" s="877"/>
      <c r="S81" s="493"/>
    </row>
    <row r="82" spans="2:19" ht="35.25" customHeight="1" outlineLevel="1" x14ac:dyDescent="0.25">
      <c r="B82" s="826"/>
      <c r="C82" s="872"/>
      <c r="D82" s="490"/>
      <c r="E82" s="874"/>
      <c r="F82" s="875"/>
      <c r="G82" s="491"/>
      <c r="H82" s="492"/>
      <c r="I82" s="876"/>
      <c r="J82" s="877"/>
      <c r="K82" s="493"/>
      <c r="L82" s="492"/>
      <c r="M82" s="876"/>
      <c r="N82" s="877"/>
      <c r="O82" s="493"/>
      <c r="P82" s="492"/>
      <c r="Q82" s="876"/>
      <c r="R82" s="877"/>
      <c r="S82" s="493"/>
    </row>
    <row r="83" spans="2:19" ht="33" customHeight="1" outlineLevel="1" x14ac:dyDescent="0.25">
      <c r="B83" s="827"/>
      <c r="C83" s="872"/>
      <c r="D83" s="490"/>
      <c r="E83" s="874"/>
      <c r="F83" s="875"/>
      <c r="G83" s="491"/>
      <c r="H83" s="492"/>
      <c r="I83" s="876"/>
      <c r="J83" s="877"/>
      <c r="K83" s="493"/>
      <c r="L83" s="492"/>
      <c r="M83" s="876"/>
      <c r="N83" s="877"/>
      <c r="O83" s="493"/>
      <c r="P83" s="492"/>
      <c r="Q83" s="876"/>
      <c r="R83" s="877"/>
      <c r="S83" s="493"/>
    </row>
    <row r="84" spans="2:19" ht="31.5" customHeight="1" thickBot="1" x14ac:dyDescent="0.3">
      <c r="B84" s="446"/>
      <c r="C84" s="494"/>
      <c r="D84" s="469"/>
    </row>
    <row r="85" spans="2:19" ht="30.75" customHeight="1" thickBot="1" x14ac:dyDescent="0.3">
      <c r="B85" s="446"/>
      <c r="C85" s="446"/>
      <c r="D85" s="800" t="s">
        <v>310</v>
      </c>
      <c r="E85" s="801"/>
      <c r="F85" s="801"/>
      <c r="G85" s="802"/>
      <c r="H85" s="885" t="s">
        <v>892</v>
      </c>
      <c r="I85" s="886"/>
      <c r="J85" s="886"/>
      <c r="K85" s="887"/>
      <c r="L85" s="801" t="s">
        <v>311</v>
      </c>
      <c r="M85" s="801"/>
      <c r="N85" s="801"/>
      <c r="O85" s="801"/>
      <c r="P85" s="801" t="s">
        <v>892</v>
      </c>
      <c r="Q85" s="801"/>
      <c r="R85" s="801"/>
      <c r="S85" s="802"/>
    </row>
    <row r="86" spans="2:19" ht="30.75" customHeight="1" x14ac:dyDescent="0.25">
      <c r="B86" s="803" t="s">
        <v>928</v>
      </c>
      <c r="C86" s="803" t="s">
        <v>929</v>
      </c>
      <c r="D86" s="843" t="s">
        <v>930</v>
      </c>
      <c r="E86" s="844"/>
      <c r="F86" s="470" t="s">
        <v>309</v>
      </c>
      <c r="G86" s="495" t="s">
        <v>327</v>
      </c>
      <c r="H86" s="878" t="s">
        <v>930</v>
      </c>
      <c r="I86" s="844"/>
      <c r="J86" s="470" t="s">
        <v>309</v>
      </c>
      <c r="K86" s="495" t="s">
        <v>327</v>
      </c>
      <c r="L86" s="878" t="s">
        <v>930</v>
      </c>
      <c r="M86" s="844"/>
      <c r="N86" s="470" t="s">
        <v>309</v>
      </c>
      <c r="O86" s="495" t="s">
        <v>327</v>
      </c>
      <c r="P86" s="878" t="s">
        <v>930</v>
      </c>
      <c r="Q86" s="844"/>
      <c r="R86" s="470" t="s">
        <v>309</v>
      </c>
      <c r="S86" s="495" t="s">
        <v>327</v>
      </c>
    </row>
    <row r="87" spans="2:19" ht="29.25" customHeight="1" x14ac:dyDescent="0.25">
      <c r="B87" s="805"/>
      <c r="C87" s="805"/>
      <c r="D87" s="862" t="s">
        <v>353</v>
      </c>
      <c r="E87" s="879"/>
      <c r="F87" s="486" t="s">
        <v>1028</v>
      </c>
      <c r="G87" s="496" t="s">
        <v>961</v>
      </c>
      <c r="H87" s="497" t="s">
        <v>1039</v>
      </c>
      <c r="I87" s="498"/>
      <c r="J87" s="488" t="s">
        <v>1028</v>
      </c>
      <c r="K87" s="499" t="s">
        <v>961</v>
      </c>
      <c r="L87" s="497"/>
      <c r="M87" s="498"/>
      <c r="N87" s="488"/>
      <c r="O87" s="499"/>
      <c r="P87" s="497"/>
      <c r="Q87" s="498"/>
      <c r="R87" s="488"/>
      <c r="S87" s="499"/>
    </row>
    <row r="88" spans="2:19" ht="45" customHeight="1" x14ac:dyDescent="0.25">
      <c r="B88" s="880" t="s">
        <v>931</v>
      </c>
      <c r="C88" s="825" t="s">
        <v>932</v>
      </c>
      <c r="D88" s="456" t="s">
        <v>330</v>
      </c>
      <c r="E88" s="456" t="s">
        <v>331</v>
      </c>
      <c r="F88" s="472" t="s">
        <v>332</v>
      </c>
      <c r="G88" s="457" t="s">
        <v>333</v>
      </c>
      <c r="H88" s="456" t="s">
        <v>330</v>
      </c>
      <c r="I88" s="456" t="s">
        <v>331</v>
      </c>
      <c r="J88" s="472" t="s">
        <v>332</v>
      </c>
      <c r="K88" s="457" t="s">
        <v>333</v>
      </c>
      <c r="L88" s="456" t="s">
        <v>330</v>
      </c>
      <c r="M88" s="456" t="s">
        <v>331</v>
      </c>
      <c r="N88" s="472" t="s">
        <v>332</v>
      </c>
      <c r="O88" s="457" t="s">
        <v>333</v>
      </c>
      <c r="P88" s="456" t="s">
        <v>330</v>
      </c>
      <c r="Q88" s="456" t="s">
        <v>331</v>
      </c>
      <c r="R88" s="472" t="s">
        <v>332</v>
      </c>
      <c r="S88" s="457" t="s">
        <v>333</v>
      </c>
    </row>
    <row r="89" spans="2:19" ht="29.25" customHeight="1" x14ac:dyDescent="0.25">
      <c r="B89" s="880"/>
      <c r="C89" s="826"/>
      <c r="D89" s="881" t="s">
        <v>357</v>
      </c>
      <c r="E89" s="883">
        <v>50</v>
      </c>
      <c r="F89" s="881" t="s">
        <v>355</v>
      </c>
      <c r="G89" s="890" t="s">
        <v>353</v>
      </c>
      <c r="H89" s="892" t="s">
        <v>357</v>
      </c>
      <c r="I89" s="892">
        <v>1000</v>
      </c>
      <c r="J89" s="892" t="s">
        <v>355</v>
      </c>
      <c r="K89" s="894" t="s">
        <v>1039</v>
      </c>
      <c r="L89" s="892"/>
      <c r="M89" s="892"/>
      <c r="N89" s="892"/>
      <c r="O89" s="888"/>
      <c r="P89" s="892"/>
      <c r="Q89" s="892"/>
      <c r="R89" s="892"/>
      <c r="S89" s="888"/>
    </row>
    <row r="90" spans="2:19" ht="29.25" customHeight="1" x14ac:dyDescent="0.25">
      <c r="B90" s="880"/>
      <c r="C90" s="826"/>
      <c r="D90" s="882"/>
      <c r="E90" s="884"/>
      <c r="F90" s="882"/>
      <c r="G90" s="891"/>
      <c r="H90" s="893"/>
      <c r="I90" s="893"/>
      <c r="J90" s="893"/>
      <c r="K90" s="895"/>
      <c r="L90" s="893"/>
      <c r="M90" s="893"/>
      <c r="N90" s="893"/>
      <c r="O90" s="889"/>
      <c r="P90" s="893"/>
      <c r="Q90" s="893"/>
      <c r="R90" s="893"/>
      <c r="S90" s="889"/>
    </row>
    <row r="91" spans="2:19" ht="36" outlineLevel="1" x14ac:dyDescent="0.25">
      <c r="B91" s="880"/>
      <c r="C91" s="826"/>
      <c r="D91" s="456" t="s">
        <v>330</v>
      </c>
      <c r="E91" s="456" t="s">
        <v>331</v>
      </c>
      <c r="F91" s="472" t="s">
        <v>332</v>
      </c>
      <c r="G91" s="457" t="s">
        <v>333</v>
      </c>
      <c r="H91" s="456" t="s">
        <v>330</v>
      </c>
      <c r="I91" s="456" t="s">
        <v>331</v>
      </c>
      <c r="J91" s="472" t="s">
        <v>332</v>
      </c>
      <c r="K91" s="457" t="s">
        <v>333</v>
      </c>
      <c r="L91" s="456" t="s">
        <v>330</v>
      </c>
      <c r="M91" s="456" t="s">
        <v>331</v>
      </c>
      <c r="N91" s="472" t="s">
        <v>332</v>
      </c>
      <c r="O91" s="457" t="s">
        <v>333</v>
      </c>
      <c r="P91" s="456" t="s">
        <v>330</v>
      </c>
      <c r="Q91" s="456" t="s">
        <v>331</v>
      </c>
      <c r="R91" s="472" t="s">
        <v>332</v>
      </c>
      <c r="S91" s="457" t="s">
        <v>333</v>
      </c>
    </row>
    <row r="92" spans="2:19" ht="29.25" customHeight="1" outlineLevel="1" x14ac:dyDescent="0.25">
      <c r="B92" s="880"/>
      <c r="C92" s="826"/>
      <c r="D92" s="881" t="s">
        <v>1089</v>
      </c>
      <c r="E92" s="883">
        <v>100</v>
      </c>
      <c r="F92" s="883" t="s">
        <v>355</v>
      </c>
      <c r="G92" s="890" t="s">
        <v>353</v>
      </c>
      <c r="H92" s="892" t="s">
        <v>1110</v>
      </c>
      <c r="I92" s="892">
        <v>500</v>
      </c>
      <c r="J92" s="892" t="s">
        <v>355</v>
      </c>
      <c r="K92" s="894" t="s">
        <v>1039</v>
      </c>
      <c r="L92" s="892"/>
      <c r="M92" s="892"/>
      <c r="N92" s="892"/>
      <c r="O92" s="888"/>
      <c r="P92" s="892"/>
      <c r="Q92" s="892"/>
      <c r="R92" s="892"/>
      <c r="S92" s="888"/>
    </row>
    <row r="93" spans="2:19" ht="29.25" customHeight="1" outlineLevel="1" x14ac:dyDescent="0.25">
      <c r="B93" s="880"/>
      <c r="C93" s="826"/>
      <c r="D93" s="882"/>
      <c r="E93" s="884"/>
      <c r="F93" s="884"/>
      <c r="G93" s="891"/>
      <c r="H93" s="893"/>
      <c r="I93" s="893"/>
      <c r="J93" s="893"/>
      <c r="K93" s="895"/>
      <c r="L93" s="893"/>
      <c r="M93" s="893"/>
      <c r="N93" s="893"/>
      <c r="O93" s="889"/>
      <c r="P93" s="893"/>
      <c r="Q93" s="893"/>
      <c r="R93" s="893"/>
      <c r="S93" s="889"/>
    </row>
    <row r="94" spans="2:19" ht="36" outlineLevel="1" x14ac:dyDescent="0.25">
      <c r="B94" s="880"/>
      <c r="C94" s="826"/>
      <c r="D94" s="456" t="s">
        <v>330</v>
      </c>
      <c r="E94" s="456" t="s">
        <v>331</v>
      </c>
      <c r="F94" s="472" t="s">
        <v>332</v>
      </c>
      <c r="G94" s="457" t="s">
        <v>333</v>
      </c>
      <c r="H94" s="456" t="s">
        <v>330</v>
      </c>
      <c r="I94" s="456" t="s">
        <v>331</v>
      </c>
      <c r="J94" s="472" t="s">
        <v>332</v>
      </c>
      <c r="K94" s="457" t="s">
        <v>333</v>
      </c>
      <c r="L94" s="456" t="s">
        <v>330</v>
      </c>
      <c r="M94" s="456" t="s">
        <v>331</v>
      </c>
      <c r="N94" s="472" t="s">
        <v>332</v>
      </c>
      <c r="O94" s="457" t="s">
        <v>333</v>
      </c>
      <c r="P94" s="456" t="s">
        <v>330</v>
      </c>
      <c r="Q94" s="456" t="s">
        <v>331</v>
      </c>
      <c r="R94" s="472" t="s">
        <v>332</v>
      </c>
      <c r="S94" s="457" t="s">
        <v>333</v>
      </c>
    </row>
    <row r="95" spans="2:19" ht="29.25" customHeight="1" outlineLevel="1" x14ac:dyDescent="0.25">
      <c r="B95" s="880"/>
      <c r="C95" s="826"/>
      <c r="D95" s="881"/>
      <c r="E95" s="896"/>
      <c r="F95" s="881"/>
      <c r="G95" s="890"/>
      <c r="H95" s="892"/>
      <c r="I95" s="892"/>
      <c r="J95" s="892"/>
      <c r="K95" s="888"/>
      <c r="L95" s="892"/>
      <c r="M95" s="892"/>
      <c r="N95" s="892"/>
      <c r="O95" s="888"/>
      <c r="P95" s="892"/>
      <c r="Q95" s="892"/>
      <c r="R95" s="892"/>
      <c r="S95" s="888"/>
    </row>
    <row r="96" spans="2:19" ht="29.25" customHeight="1" outlineLevel="1" x14ac:dyDescent="0.25">
      <c r="B96" s="880"/>
      <c r="C96" s="826"/>
      <c r="D96" s="882"/>
      <c r="E96" s="897"/>
      <c r="F96" s="882"/>
      <c r="G96" s="891"/>
      <c r="H96" s="893"/>
      <c r="I96" s="893"/>
      <c r="J96" s="893"/>
      <c r="K96" s="889"/>
      <c r="L96" s="893"/>
      <c r="M96" s="893"/>
      <c r="N96" s="893"/>
      <c r="O96" s="889"/>
      <c r="P96" s="893"/>
      <c r="Q96" s="893"/>
      <c r="R96" s="893"/>
      <c r="S96" s="889"/>
    </row>
    <row r="97" spans="2:19" ht="36" outlineLevel="1" x14ac:dyDescent="0.25">
      <c r="B97" s="880"/>
      <c r="C97" s="826"/>
      <c r="D97" s="456" t="s">
        <v>330</v>
      </c>
      <c r="E97" s="456" t="s">
        <v>331</v>
      </c>
      <c r="F97" s="472" t="s">
        <v>332</v>
      </c>
      <c r="G97" s="457" t="s">
        <v>333</v>
      </c>
      <c r="H97" s="456" t="s">
        <v>330</v>
      </c>
      <c r="I97" s="456" t="s">
        <v>331</v>
      </c>
      <c r="J97" s="472" t="s">
        <v>332</v>
      </c>
      <c r="K97" s="457" t="s">
        <v>333</v>
      </c>
      <c r="L97" s="456" t="s">
        <v>330</v>
      </c>
      <c r="M97" s="456" t="s">
        <v>331</v>
      </c>
      <c r="N97" s="472" t="s">
        <v>332</v>
      </c>
      <c r="O97" s="457" t="s">
        <v>333</v>
      </c>
      <c r="P97" s="456" t="s">
        <v>330</v>
      </c>
      <c r="Q97" s="456" t="s">
        <v>331</v>
      </c>
      <c r="R97" s="472" t="s">
        <v>332</v>
      </c>
      <c r="S97" s="457" t="s">
        <v>333</v>
      </c>
    </row>
    <row r="98" spans="2:19" ht="29.25" customHeight="1" outlineLevel="1" x14ac:dyDescent="0.25">
      <c r="B98" s="880"/>
      <c r="C98" s="826"/>
      <c r="D98" s="881"/>
      <c r="E98" s="896"/>
      <c r="F98" s="881"/>
      <c r="G98" s="890"/>
      <c r="H98" s="892"/>
      <c r="I98" s="892"/>
      <c r="J98" s="892"/>
      <c r="K98" s="888"/>
      <c r="L98" s="892"/>
      <c r="M98" s="892"/>
      <c r="N98" s="892"/>
      <c r="O98" s="888"/>
      <c r="P98" s="892"/>
      <c r="Q98" s="892"/>
      <c r="R98" s="892"/>
      <c r="S98" s="888"/>
    </row>
    <row r="99" spans="2:19" ht="29.25" customHeight="1" outlineLevel="1" x14ac:dyDescent="0.25">
      <c r="B99" s="880"/>
      <c r="C99" s="827"/>
      <c r="D99" s="882"/>
      <c r="E99" s="897"/>
      <c r="F99" s="882"/>
      <c r="G99" s="891"/>
      <c r="H99" s="893"/>
      <c r="I99" s="893"/>
      <c r="J99" s="893"/>
      <c r="K99" s="889"/>
      <c r="L99" s="893"/>
      <c r="M99" s="893"/>
      <c r="N99" s="893"/>
      <c r="O99" s="889"/>
      <c r="P99" s="893"/>
      <c r="Q99" s="893"/>
      <c r="R99" s="893"/>
      <c r="S99" s="889"/>
    </row>
    <row r="100" spans="2:19" ht="15.75" thickBot="1" x14ac:dyDescent="0.3">
      <c r="B100" s="446"/>
      <c r="C100" s="446"/>
    </row>
    <row r="101" spans="2:19" ht="15.75" thickBot="1" x14ac:dyDescent="0.3">
      <c r="B101" s="446"/>
      <c r="C101" s="446"/>
      <c r="D101" s="800" t="s">
        <v>310</v>
      </c>
      <c r="E101" s="801"/>
      <c r="F101" s="801"/>
      <c r="G101" s="802"/>
      <c r="H101" s="885" t="s">
        <v>933</v>
      </c>
      <c r="I101" s="886"/>
      <c r="J101" s="886"/>
      <c r="K101" s="887"/>
      <c r="L101" s="885" t="s">
        <v>311</v>
      </c>
      <c r="M101" s="886"/>
      <c r="N101" s="886"/>
      <c r="O101" s="887"/>
      <c r="P101" s="885" t="s">
        <v>312</v>
      </c>
      <c r="Q101" s="886"/>
      <c r="R101" s="886"/>
      <c r="S101" s="887"/>
    </row>
    <row r="102" spans="2:19" ht="33.75" customHeight="1" x14ac:dyDescent="0.25">
      <c r="B102" s="898" t="s">
        <v>934</v>
      </c>
      <c r="C102" s="803" t="s">
        <v>935</v>
      </c>
      <c r="D102" s="500" t="s">
        <v>936</v>
      </c>
      <c r="E102" s="501" t="s">
        <v>937</v>
      </c>
      <c r="F102" s="843" t="s">
        <v>334</v>
      </c>
      <c r="G102" s="851"/>
      <c r="H102" s="500" t="s">
        <v>936</v>
      </c>
      <c r="I102" s="501" t="s">
        <v>937</v>
      </c>
      <c r="J102" s="843" t="s">
        <v>334</v>
      </c>
      <c r="K102" s="851"/>
      <c r="L102" s="500" t="s">
        <v>936</v>
      </c>
      <c r="M102" s="501" t="s">
        <v>937</v>
      </c>
      <c r="N102" s="843" t="s">
        <v>334</v>
      </c>
      <c r="O102" s="851"/>
      <c r="P102" s="500" t="s">
        <v>936</v>
      </c>
      <c r="Q102" s="501" t="s">
        <v>937</v>
      </c>
      <c r="R102" s="843" t="s">
        <v>334</v>
      </c>
      <c r="S102" s="851"/>
    </row>
    <row r="103" spans="2:19" ht="30" customHeight="1" x14ac:dyDescent="0.25">
      <c r="B103" s="899"/>
      <c r="C103" s="805"/>
      <c r="D103" s="502">
        <v>1500</v>
      </c>
      <c r="E103" s="503"/>
      <c r="F103" s="862" t="s">
        <v>351</v>
      </c>
      <c r="G103" s="871"/>
      <c r="H103" s="504">
        <v>1500</v>
      </c>
      <c r="I103" s="505">
        <v>0.5</v>
      </c>
      <c r="J103" s="901" t="s">
        <v>1017</v>
      </c>
      <c r="K103" s="902"/>
      <c r="L103" s="504"/>
      <c r="M103" s="505"/>
      <c r="N103" s="901"/>
      <c r="O103" s="902"/>
      <c r="P103" s="504"/>
      <c r="Q103" s="505"/>
      <c r="R103" s="901"/>
      <c r="S103" s="902"/>
    </row>
    <row r="104" spans="2:19" ht="32.25" customHeight="1" x14ac:dyDescent="0.25">
      <c r="B104" s="899"/>
      <c r="C104" s="898" t="s">
        <v>938</v>
      </c>
      <c r="D104" s="506" t="s">
        <v>936</v>
      </c>
      <c r="E104" s="456" t="s">
        <v>937</v>
      </c>
      <c r="F104" s="456" t="s">
        <v>939</v>
      </c>
      <c r="G104" s="479" t="s">
        <v>940</v>
      </c>
      <c r="H104" s="506" t="s">
        <v>936</v>
      </c>
      <c r="I104" s="456" t="s">
        <v>937</v>
      </c>
      <c r="J104" s="456" t="s">
        <v>939</v>
      </c>
      <c r="K104" s="479" t="s">
        <v>940</v>
      </c>
      <c r="L104" s="506" t="s">
        <v>936</v>
      </c>
      <c r="M104" s="456" t="s">
        <v>937</v>
      </c>
      <c r="N104" s="456" t="s">
        <v>939</v>
      </c>
      <c r="O104" s="479" t="s">
        <v>940</v>
      </c>
      <c r="P104" s="506" t="s">
        <v>936</v>
      </c>
      <c r="Q104" s="456" t="s">
        <v>937</v>
      </c>
      <c r="R104" s="456" t="s">
        <v>939</v>
      </c>
      <c r="S104" s="479" t="s">
        <v>940</v>
      </c>
    </row>
    <row r="105" spans="2:19" ht="27.75" customHeight="1" x14ac:dyDescent="0.25">
      <c r="B105" s="899"/>
      <c r="C105" s="899"/>
      <c r="D105" s="502"/>
      <c r="E105" s="474"/>
      <c r="F105" s="487"/>
      <c r="G105" s="496"/>
      <c r="H105" s="504"/>
      <c r="I105" s="476"/>
      <c r="J105" s="489"/>
      <c r="K105" s="499"/>
      <c r="L105" s="504"/>
      <c r="M105" s="476"/>
      <c r="N105" s="489"/>
      <c r="O105" s="499"/>
      <c r="P105" s="504"/>
      <c r="Q105" s="476"/>
      <c r="R105" s="489"/>
      <c r="S105" s="499"/>
    </row>
    <row r="106" spans="2:19" ht="27.75" customHeight="1" outlineLevel="1" x14ac:dyDescent="0.25">
      <c r="B106" s="899"/>
      <c r="C106" s="899"/>
      <c r="D106" s="506" t="s">
        <v>936</v>
      </c>
      <c r="E106" s="456" t="s">
        <v>937</v>
      </c>
      <c r="F106" s="456" t="s">
        <v>939</v>
      </c>
      <c r="G106" s="479" t="s">
        <v>940</v>
      </c>
      <c r="H106" s="506" t="s">
        <v>936</v>
      </c>
      <c r="I106" s="456" t="s">
        <v>937</v>
      </c>
      <c r="J106" s="456" t="s">
        <v>939</v>
      </c>
      <c r="K106" s="479" t="s">
        <v>940</v>
      </c>
      <c r="L106" s="506" t="s">
        <v>936</v>
      </c>
      <c r="M106" s="456" t="s">
        <v>937</v>
      </c>
      <c r="N106" s="456" t="s">
        <v>939</v>
      </c>
      <c r="O106" s="479" t="s">
        <v>940</v>
      </c>
      <c r="P106" s="506" t="s">
        <v>936</v>
      </c>
      <c r="Q106" s="456" t="s">
        <v>937</v>
      </c>
      <c r="R106" s="456" t="s">
        <v>939</v>
      </c>
      <c r="S106" s="479" t="s">
        <v>940</v>
      </c>
    </row>
    <row r="107" spans="2:19" ht="27.75" customHeight="1" outlineLevel="1" x14ac:dyDescent="0.25">
      <c r="B107" s="899"/>
      <c r="C107" s="899"/>
      <c r="D107" s="502"/>
      <c r="E107" s="474"/>
      <c r="F107" s="487"/>
      <c r="G107" s="496"/>
      <c r="H107" s="504"/>
      <c r="I107" s="476"/>
      <c r="J107" s="489"/>
      <c r="K107" s="499"/>
      <c r="L107" s="504"/>
      <c r="M107" s="476"/>
      <c r="N107" s="489"/>
      <c r="O107" s="499"/>
      <c r="P107" s="504"/>
      <c r="Q107" s="476"/>
      <c r="R107" s="489"/>
      <c r="S107" s="499"/>
    </row>
    <row r="108" spans="2:19" ht="27.75" customHeight="1" outlineLevel="1" x14ac:dyDescent="0.25">
      <c r="B108" s="899"/>
      <c r="C108" s="899"/>
      <c r="D108" s="506" t="s">
        <v>936</v>
      </c>
      <c r="E108" s="456" t="s">
        <v>937</v>
      </c>
      <c r="F108" s="456" t="s">
        <v>939</v>
      </c>
      <c r="G108" s="479" t="s">
        <v>940</v>
      </c>
      <c r="H108" s="506" t="s">
        <v>936</v>
      </c>
      <c r="I108" s="456" t="s">
        <v>937</v>
      </c>
      <c r="J108" s="456" t="s">
        <v>939</v>
      </c>
      <c r="K108" s="479" t="s">
        <v>940</v>
      </c>
      <c r="L108" s="506" t="s">
        <v>936</v>
      </c>
      <c r="M108" s="456" t="s">
        <v>937</v>
      </c>
      <c r="N108" s="456" t="s">
        <v>939</v>
      </c>
      <c r="O108" s="479" t="s">
        <v>940</v>
      </c>
      <c r="P108" s="506" t="s">
        <v>936</v>
      </c>
      <c r="Q108" s="456" t="s">
        <v>937</v>
      </c>
      <c r="R108" s="456" t="s">
        <v>939</v>
      </c>
      <c r="S108" s="479" t="s">
        <v>940</v>
      </c>
    </row>
    <row r="109" spans="2:19" ht="27.75" customHeight="1" outlineLevel="1" x14ac:dyDescent="0.25">
      <c r="B109" s="899"/>
      <c r="C109" s="899"/>
      <c r="D109" s="502"/>
      <c r="E109" s="474"/>
      <c r="F109" s="487"/>
      <c r="G109" s="496"/>
      <c r="H109" s="504"/>
      <c r="I109" s="476"/>
      <c r="J109" s="489"/>
      <c r="K109" s="499"/>
      <c r="L109" s="504"/>
      <c r="M109" s="476"/>
      <c r="N109" s="489"/>
      <c r="O109" s="499"/>
      <c r="P109" s="504"/>
      <c r="Q109" s="476"/>
      <c r="R109" s="489"/>
      <c r="S109" s="499"/>
    </row>
    <row r="110" spans="2:19" ht="27.75" customHeight="1" outlineLevel="1" x14ac:dyDescent="0.25">
      <c r="B110" s="899"/>
      <c r="C110" s="899"/>
      <c r="D110" s="506" t="s">
        <v>936</v>
      </c>
      <c r="E110" s="456" t="s">
        <v>937</v>
      </c>
      <c r="F110" s="456" t="s">
        <v>939</v>
      </c>
      <c r="G110" s="479" t="s">
        <v>940</v>
      </c>
      <c r="H110" s="506" t="s">
        <v>936</v>
      </c>
      <c r="I110" s="456" t="s">
        <v>937</v>
      </c>
      <c r="J110" s="456" t="s">
        <v>939</v>
      </c>
      <c r="K110" s="479" t="s">
        <v>940</v>
      </c>
      <c r="L110" s="506" t="s">
        <v>936</v>
      </c>
      <c r="M110" s="456" t="s">
        <v>937</v>
      </c>
      <c r="N110" s="456" t="s">
        <v>939</v>
      </c>
      <c r="O110" s="479" t="s">
        <v>940</v>
      </c>
      <c r="P110" s="506" t="s">
        <v>936</v>
      </c>
      <c r="Q110" s="456" t="s">
        <v>937</v>
      </c>
      <c r="R110" s="456" t="s">
        <v>939</v>
      </c>
      <c r="S110" s="479" t="s">
        <v>940</v>
      </c>
    </row>
    <row r="111" spans="2:19" ht="27.75" customHeight="1" outlineLevel="1" x14ac:dyDescent="0.25">
      <c r="B111" s="900"/>
      <c r="C111" s="900"/>
      <c r="D111" s="502"/>
      <c r="E111" s="474"/>
      <c r="F111" s="487"/>
      <c r="G111" s="496"/>
      <c r="H111" s="504"/>
      <c r="I111" s="476"/>
      <c r="J111" s="489"/>
      <c r="K111" s="499"/>
      <c r="L111" s="504"/>
      <c r="M111" s="476"/>
      <c r="N111" s="489"/>
      <c r="O111" s="499"/>
      <c r="P111" s="504"/>
      <c r="Q111" s="476"/>
      <c r="R111" s="489"/>
      <c r="S111" s="499"/>
    </row>
    <row r="112" spans="2:19" ht="26.25" customHeight="1" x14ac:dyDescent="0.25">
      <c r="B112" s="828" t="s">
        <v>941</v>
      </c>
      <c r="C112" s="907" t="s">
        <v>942</v>
      </c>
      <c r="D112" s="507" t="s">
        <v>943</v>
      </c>
      <c r="E112" s="507" t="s">
        <v>335</v>
      </c>
      <c r="F112" s="507" t="s">
        <v>309</v>
      </c>
      <c r="G112" s="508" t="s">
        <v>336</v>
      </c>
      <c r="H112" s="509" t="s">
        <v>943</v>
      </c>
      <c r="I112" s="507" t="s">
        <v>335</v>
      </c>
      <c r="J112" s="507" t="s">
        <v>309</v>
      </c>
      <c r="K112" s="508" t="s">
        <v>336</v>
      </c>
      <c r="L112" s="507" t="s">
        <v>943</v>
      </c>
      <c r="M112" s="507" t="s">
        <v>335</v>
      </c>
      <c r="N112" s="507" t="s">
        <v>309</v>
      </c>
      <c r="O112" s="508" t="s">
        <v>336</v>
      </c>
      <c r="P112" s="507" t="s">
        <v>943</v>
      </c>
      <c r="Q112" s="507" t="s">
        <v>335</v>
      </c>
      <c r="R112" s="507" t="s">
        <v>309</v>
      </c>
      <c r="S112" s="508" t="s">
        <v>336</v>
      </c>
    </row>
    <row r="113" spans="2:19" ht="32.25" customHeight="1" x14ac:dyDescent="0.25">
      <c r="B113" s="829"/>
      <c r="C113" s="908"/>
      <c r="D113" s="473">
        <v>3</v>
      </c>
      <c r="E113" s="473" t="s">
        <v>345</v>
      </c>
      <c r="F113" s="473" t="s">
        <v>1028</v>
      </c>
      <c r="G113" s="473" t="s">
        <v>1080</v>
      </c>
      <c r="H113" s="492">
        <v>3</v>
      </c>
      <c r="I113" s="475" t="s">
        <v>345</v>
      </c>
      <c r="J113" s="475" t="s">
        <v>1028</v>
      </c>
      <c r="K113" s="493" t="s">
        <v>1080</v>
      </c>
      <c r="L113" s="475"/>
      <c r="M113" s="475"/>
      <c r="N113" s="475"/>
      <c r="O113" s="493"/>
      <c r="P113" s="475"/>
      <c r="Q113" s="475"/>
      <c r="R113" s="475"/>
      <c r="S113" s="493"/>
    </row>
    <row r="114" spans="2:19" ht="32.25" customHeight="1" x14ac:dyDescent="0.25">
      <c r="B114" s="829"/>
      <c r="C114" s="828" t="s">
        <v>944</v>
      </c>
      <c r="D114" s="456" t="s">
        <v>945</v>
      </c>
      <c r="E114" s="841" t="s">
        <v>337</v>
      </c>
      <c r="F114" s="873"/>
      <c r="G114" s="457" t="s">
        <v>338</v>
      </c>
      <c r="H114" s="456" t="s">
        <v>945</v>
      </c>
      <c r="I114" s="841" t="s">
        <v>337</v>
      </c>
      <c r="J114" s="873"/>
      <c r="K114" s="457" t="s">
        <v>338</v>
      </c>
      <c r="L114" s="456" t="s">
        <v>945</v>
      </c>
      <c r="M114" s="841" t="s">
        <v>337</v>
      </c>
      <c r="N114" s="873"/>
      <c r="O114" s="457" t="s">
        <v>338</v>
      </c>
      <c r="P114" s="456" t="s">
        <v>945</v>
      </c>
      <c r="Q114" s="456" t="s">
        <v>337</v>
      </c>
      <c r="R114" s="841" t="s">
        <v>337</v>
      </c>
      <c r="S114" s="873"/>
    </row>
    <row r="115" spans="2:19" ht="23.25" customHeight="1" x14ac:dyDescent="0.25">
      <c r="B115" s="829"/>
      <c r="C115" s="829"/>
      <c r="D115" s="510">
        <v>1500</v>
      </c>
      <c r="E115" s="905" t="s">
        <v>344</v>
      </c>
      <c r="F115" s="906"/>
      <c r="G115" s="534">
        <v>400</v>
      </c>
      <c r="H115" s="511">
        <v>1500</v>
      </c>
      <c r="I115" s="903" t="s">
        <v>344</v>
      </c>
      <c r="J115" s="904"/>
      <c r="K115" s="543">
        <v>500</v>
      </c>
      <c r="L115" s="511"/>
      <c r="M115" s="903"/>
      <c r="N115" s="904"/>
      <c r="O115" s="463"/>
      <c r="P115" s="511"/>
      <c r="Q115" s="461"/>
      <c r="R115" s="903"/>
      <c r="S115" s="904"/>
    </row>
    <row r="116" spans="2:19" ht="23.25" customHeight="1" outlineLevel="1" x14ac:dyDescent="0.25">
      <c r="B116" s="829"/>
      <c r="C116" s="829"/>
      <c r="D116" s="456" t="s">
        <v>945</v>
      </c>
      <c r="E116" s="841" t="s">
        <v>337</v>
      </c>
      <c r="F116" s="873"/>
      <c r="G116" s="457" t="s">
        <v>338</v>
      </c>
      <c r="H116" s="456" t="s">
        <v>945</v>
      </c>
      <c r="I116" s="841" t="s">
        <v>337</v>
      </c>
      <c r="J116" s="873"/>
      <c r="K116" s="457" t="s">
        <v>338</v>
      </c>
      <c r="L116" s="456" t="s">
        <v>945</v>
      </c>
      <c r="M116" s="841" t="s">
        <v>337</v>
      </c>
      <c r="N116" s="873"/>
      <c r="O116" s="457" t="s">
        <v>338</v>
      </c>
      <c r="P116" s="456" t="s">
        <v>945</v>
      </c>
      <c r="Q116" s="456" t="s">
        <v>337</v>
      </c>
      <c r="R116" s="841" t="s">
        <v>337</v>
      </c>
      <c r="S116" s="873"/>
    </row>
    <row r="117" spans="2:19" ht="23.25" customHeight="1" outlineLevel="1" x14ac:dyDescent="0.25">
      <c r="B117" s="829"/>
      <c r="C117" s="829"/>
      <c r="D117" s="510"/>
      <c r="E117" s="905"/>
      <c r="F117" s="906"/>
      <c r="G117" s="460"/>
      <c r="H117" s="511"/>
      <c r="I117" s="903"/>
      <c r="J117" s="904"/>
      <c r="K117" s="463"/>
      <c r="L117" s="511"/>
      <c r="M117" s="903"/>
      <c r="N117" s="904"/>
      <c r="O117" s="463"/>
      <c r="P117" s="511"/>
      <c r="Q117" s="461"/>
      <c r="R117" s="903"/>
      <c r="S117" s="904"/>
    </row>
    <row r="118" spans="2:19" ht="23.25" customHeight="1" outlineLevel="1" x14ac:dyDescent="0.25">
      <c r="B118" s="829"/>
      <c r="C118" s="829"/>
      <c r="D118" s="456" t="s">
        <v>945</v>
      </c>
      <c r="E118" s="841" t="s">
        <v>337</v>
      </c>
      <c r="F118" s="873"/>
      <c r="G118" s="457" t="s">
        <v>338</v>
      </c>
      <c r="H118" s="456" t="s">
        <v>945</v>
      </c>
      <c r="I118" s="841" t="s">
        <v>337</v>
      </c>
      <c r="J118" s="873"/>
      <c r="K118" s="457" t="s">
        <v>338</v>
      </c>
      <c r="L118" s="456" t="s">
        <v>945</v>
      </c>
      <c r="M118" s="841" t="s">
        <v>337</v>
      </c>
      <c r="N118" s="873"/>
      <c r="O118" s="457" t="s">
        <v>338</v>
      </c>
      <c r="P118" s="456" t="s">
        <v>945</v>
      </c>
      <c r="Q118" s="456" t="s">
        <v>337</v>
      </c>
      <c r="R118" s="841" t="s">
        <v>337</v>
      </c>
      <c r="S118" s="873"/>
    </row>
    <row r="119" spans="2:19" ht="23.25" customHeight="1" outlineLevel="1" x14ac:dyDescent="0.25">
      <c r="B119" s="829"/>
      <c r="C119" s="829"/>
      <c r="D119" s="510"/>
      <c r="E119" s="905"/>
      <c r="F119" s="906"/>
      <c r="G119" s="460"/>
      <c r="H119" s="511"/>
      <c r="I119" s="903"/>
      <c r="J119" s="904"/>
      <c r="K119" s="463"/>
      <c r="L119" s="511"/>
      <c r="M119" s="903"/>
      <c r="N119" s="904"/>
      <c r="O119" s="463"/>
      <c r="P119" s="511"/>
      <c r="Q119" s="461"/>
      <c r="R119" s="903"/>
      <c r="S119" s="904"/>
    </row>
    <row r="120" spans="2:19" ht="23.25" customHeight="1" outlineLevel="1" x14ac:dyDescent="0.25">
      <c r="B120" s="829"/>
      <c r="C120" s="829"/>
      <c r="D120" s="456" t="s">
        <v>945</v>
      </c>
      <c r="E120" s="841" t="s">
        <v>337</v>
      </c>
      <c r="F120" s="873"/>
      <c r="G120" s="457" t="s">
        <v>338</v>
      </c>
      <c r="H120" s="456" t="s">
        <v>945</v>
      </c>
      <c r="I120" s="841" t="s">
        <v>337</v>
      </c>
      <c r="J120" s="873"/>
      <c r="K120" s="457" t="s">
        <v>338</v>
      </c>
      <c r="L120" s="456" t="s">
        <v>945</v>
      </c>
      <c r="M120" s="841" t="s">
        <v>337</v>
      </c>
      <c r="N120" s="873"/>
      <c r="O120" s="457" t="s">
        <v>338</v>
      </c>
      <c r="P120" s="456" t="s">
        <v>945</v>
      </c>
      <c r="Q120" s="456" t="s">
        <v>337</v>
      </c>
      <c r="R120" s="841" t="s">
        <v>337</v>
      </c>
      <c r="S120" s="873"/>
    </row>
    <row r="121" spans="2:19" ht="23.25" customHeight="1" outlineLevel="1" x14ac:dyDescent="0.25">
      <c r="B121" s="830"/>
      <c r="C121" s="830"/>
      <c r="D121" s="510"/>
      <c r="E121" s="905"/>
      <c r="F121" s="906"/>
      <c r="G121" s="460"/>
      <c r="H121" s="511"/>
      <c r="I121" s="903"/>
      <c r="J121" s="904"/>
      <c r="K121" s="463"/>
      <c r="L121" s="511"/>
      <c r="M121" s="903"/>
      <c r="N121" s="904"/>
      <c r="O121" s="463"/>
      <c r="P121" s="511"/>
      <c r="Q121" s="461"/>
      <c r="R121" s="903"/>
      <c r="S121" s="904"/>
    </row>
    <row r="122" spans="2:19" ht="15.75" thickBot="1" x14ac:dyDescent="0.3">
      <c r="B122" s="446"/>
      <c r="C122" s="446"/>
    </row>
    <row r="123" spans="2:19" ht="15.75" thickBot="1" x14ac:dyDescent="0.3">
      <c r="B123" s="446"/>
      <c r="C123" s="446"/>
      <c r="D123" s="800" t="s">
        <v>310</v>
      </c>
      <c r="E123" s="801"/>
      <c r="F123" s="801"/>
      <c r="G123" s="802"/>
      <c r="H123" s="800" t="s">
        <v>892</v>
      </c>
      <c r="I123" s="801"/>
      <c r="J123" s="801"/>
      <c r="K123" s="802"/>
      <c r="L123" s="801" t="s">
        <v>311</v>
      </c>
      <c r="M123" s="801"/>
      <c r="N123" s="801"/>
      <c r="O123" s="801"/>
      <c r="P123" s="800" t="s">
        <v>312</v>
      </c>
      <c r="Q123" s="801"/>
      <c r="R123" s="801"/>
      <c r="S123" s="802"/>
    </row>
    <row r="124" spans="2:19" x14ac:dyDescent="0.25">
      <c r="B124" s="803" t="s">
        <v>339</v>
      </c>
      <c r="C124" s="803" t="s">
        <v>340</v>
      </c>
      <c r="D124" s="843" t="s">
        <v>341</v>
      </c>
      <c r="E124" s="866"/>
      <c r="F124" s="866"/>
      <c r="G124" s="851"/>
      <c r="H124" s="843" t="s">
        <v>341</v>
      </c>
      <c r="I124" s="866"/>
      <c r="J124" s="866"/>
      <c r="K124" s="851"/>
      <c r="L124" s="843" t="s">
        <v>341</v>
      </c>
      <c r="M124" s="866"/>
      <c r="N124" s="866"/>
      <c r="O124" s="851"/>
      <c r="P124" s="843" t="s">
        <v>341</v>
      </c>
      <c r="Q124" s="866"/>
      <c r="R124" s="866"/>
      <c r="S124" s="851"/>
    </row>
    <row r="125" spans="2:19" ht="45" customHeight="1" x14ac:dyDescent="0.25">
      <c r="B125" s="805"/>
      <c r="C125" s="805"/>
      <c r="D125" s="909"/>
      <c r="E125" s="910"/>
      <c r="F125" s="910"/>
      <c r="G125" s="911"/>
      <c r="H125" s="912"/>
      <c r="I125" s="913"/>
      <c r="J125" s="913"/>
      <c r="K125" s="914"/>
      <c r="L125" s="912"/>
      <c r="M125" s="913"/>
      <c r="N125" s="913"/>
      <c r="O125" s="914"/>
      <c r="P125" s="912"/>
      <c r="Q125" s="913"/>
      <c r="R125" s="913"/>
      <c r="S125" s="914"/>
    </row>
    <row r="126" spans="2:19" ht="32.25" customHeight="1" x14ac:dyDescent="0.25">
      <c r="B126" s="825" t="s">
        <v>946</v>
      </c>
      <c r="C126" s="825" t="s">
        <v>947</v>
      </c>
      <c r="D126" s="507" t="s">
        <v>948</v>
      </c>
      <c r="E126" s="478" t="s">
        <v>309</v>
      </c>
      <c r="F126" s="456" t="s">
        <v>323</v>
      </c>
      <c r="G126" s="457" t="s">
        <v>327</v>
      </c>
      <c r="H126" s="507" t="s">
        <v>948</v>
      </c>
      <c r="I126" s="478" t="s">
        <v>309</v>
      </c>
      <c r="J126" s="456" t="s">
        <v>323</v>
      </c>
      <c r="K126" s="457" t="s">
        <v>327</v>
      </c>
      <c r="L126" s="507" t="s">
        <v>948</v>
      </c>
      <c r="M126" s="478" t="s">
        <v>309</v>
      </c>
      <c r="N126" s="456" t="s">
        <v>323</v>
      </c>
      <c r="O126" s="457" t="s">
        <v>327</v>
      </c>
      <c r="P126" s="507" t="s">
        <v>948</v>
      </c>
      <c r="Q126" s="478" t="s">
        <v>309</v>
      </c>
      <c r="R126" s="456" t="s">
        <v>323</v>
      </c>
      <c r="S126" s="457" t="s">
        <v>327</v>
      </c>
    </row>
    <row r="127" spans="2:19" ht="23.25" customHeight="1" x14ac:dyDescent="0.25">
      <c r="B127" s="826"/>
      <c r="C127" s="827"/>
      <c r="D127" s="473"/>
      <c r="E127" s="512"/>
      <c r="F127" s="459"/>
      <c r="G127" s="491"/>
      <c r="H127" s="475"/>
      <c r="I127" s="513"/>
      <c r="J127" s="475"/>
      <c r="K127" s="514"/>
      <c r="L127" s="475"/>
      <c r="M127" s="513"/>
      <c r="N127" s="475"/>
      <c r="O127" s="514"/>
      <c r="P127" s="475"/>
      <c r="Q127" s="513"/>
      <c r="R127" s="475"/>
      <c r="S127" s="514"/>
    </row>
    <row r="128" spans="2:19" ht="29.25" customHeight="1" x14ac:dyDescent="0.25">
      <c r="B128" s="826"/>
      <c r="C128" s="825" t="s">
        <v>949</v>
      </c>
      <c r="D128" s="456" t="s">
        <v>950</v>
      </c>
      <c r="E128" s="841" t="s">
        <v>951</v>
      </c>
      <c r="F128" s="873"/>
      <c r="G128" s="457" t="s">
        <v>952</v>
      </c>
      <c r="H128" s="456" t="s">
        <v>950</v>
      </c>
      <c r="I128" s="841" t="s">
        <v>951</v>
      </c>
      <c r="J128" s="873"/>
      <c r="K128" s="457" t="s">
        <v>952</v>
      </c>
      <c r="L128" s="456" t="s">
        <v>950</v>
      </c>
      <c r="M128" s="841" t="s">
        <v>951</v>
      </c>
      <c r="N128" s="873"/>
      <c r="O128" s="457" t="s">
        <v>952</v>
      </c>
      <c r="P128" s="456" t="s">
        <v>950</v>
      </c>
      <c r="Q128" s="841" t="s">
        <v>951</v>
      </c>
      <c r="R128" s="873"/>
      <c r="S128" s="457" t="s">
        <v>952</v>
      </c>
    </row>
    <row r="129" spans="2:19" ht="39" customHeight="1" x14ac:dyDescent="0.25">
      <c r="B129" s="827"/>
      <c r="C129" s="827"/>
      <c r="D129" s="510"/>
      <c r="E129" s="905"/>
      <c r="F129" s="906"/>
      <c r="G129" s="460"/>
      <c r="H129" s="511"/>
      <c r="I129" s="903"/>
      <c r="J129" s="904"/>
      <c r="K129" s="463"/>
      <c r="L129" s="511"/>
      <c r="M129" s="903"/>
      <c r="N129" s="904"/>
      <c r="O129" s="463"/>
      <c r="P129" s="511"/>
      <c r="Q129" s="903"/>
      <c r="R129" s="904"/>
      <c r="S129" s="463"/>
    </row>
    <row r="133" spans="2:19" ht="14.45" hidden="1" x14ac:dyDescent="0.3"/>
    <row r="134" spans="2:19" ht="14.45" hidden="1" x14ac:dyDescent="0.3"/>
    <row r="135" spans="2:19" ht="14.45" hidden="1" x14ac:dyDescent="0.3">
      <c r="D135" s="62" t="s">
        <v>953</v>
      </c>
    </row>
    <row r="136" spans="2:19" ht="14.45" hidden="1" x14ac:dyDescent="0.3">
      <c r="D136" s="62" t="s">
        <v>954</v>
      </c>
      <c r="E136" s="62" t="s">
        <v>955</v>
      </c>
      <c r="F136" s="62" t="s">
        <v>956</v>
      </c>
      <c r="H136" s="62" t="s">
        <v>957</v>
      </c>
      <c r="I136" s="62" t="s">
        <v>958</v>
      </c>
    </row>
    <row r="137" spans="2:19" ht="14.45" hidden="1" x14ac:dyDescent="0.3">
      <c r="D137" s="62" t="s">
        <v>959</v>
      </c>
      <c r="E137" s="62" t="s">
        <v>960</v>
      </c>
      <c r="F137" s="62" t="s">
        <v>961</v>
      </c>
      <c r="H137" s="62" t="s">
        <v>342</v>
      </c>
      <c r="I137" s="62" t="s">
        <v>962</v>
      </c>
    </row>
    <row r="138" spans="2:19" ht="14.45" hidden="1" x14ac:dyDescent="0.3">
      <c r="D138" s="62" t="s">
        <v>343</v>
      </c>
      <c r="E138" s="62" t="s">
        <v>963</v>
      </c>
      <c r="F138" s="62" t="s">
        <v>964</v>
      </c>
      <c r="H138" s="62" t="s">
        <v>965</v>
      </c>
      <c r="I138" s="62" t="s">
        <v>966</v>
      </c>
    </row>
    <row r="139" spans="2:19" ht="14.45" hidden="1" x14ac:dyDescent="0.3">
      <c r="D139" s="62" t="s">
        <v>967</v>
      </c>
      <c r="F139" s="62" t="s">
        <v>968</v>
      </c>
      <c r="G139" s="62" t="s">
        <v>969</v>
      </c>
      <c r="H139" s="62" t="s">
        <v>970</v>
      </c>
      <c r="I139" s="62" t="s">
        <v>971</v>
      </c>
      <c r="K139" s="62" t="s">
        <v>972</v>
      </c>
    </row>
    <row r="140" spans="2:19" ht="14.45" hidden="1" x14ac:dyDescent="0.3">
      <c r="D140" s="62" t="s">
        <v>973</v>
      </c>
      <c r="F140" s="62" t="s">
        <v>974</v>
      </c>
      <c r="G140" s="62" t="s">
        <v>975</v>
      </c>
      <c r="H140" s="62" t="s">
        <v>976</v>
      </c>
      <c r="I140" s="62" t="s">
        <v>977</v>
      </c>
      <c r="K140" s="62" t="s">
        <v>344</v>
      </c>
      <c r="L140" s="62" t="s">
        <v>978</v>
      </c>
    </row>
    <row r="141" spans="2:19" ht="14.45" hidden="1" x14ac:dyDescent="0.3">
      <c r="D141" s="62" t="s">
        <v>979</v>
      </c>
      <c r="E141" s="515" t="s">
        <v>980</v>
      </c>
      <c r="G141" s="62" t="s">
        <v>981</v>
      </c>
      <c r="H141" s="62" t="s">
        <v>982</v>
      </c>
      <c r="K141" s="62" t="s">
        <v>983</v>
      </c>
      <c r="L141" s="62" t="s">
        <v>984</v>
      </c>
    </row>
    <row r="142" spans="2:19" ht="14.45" hidden="1" x14ac:dyDescent="0.3">
      <c r="D142" s="62" t="s">
        <v>985</v>
      </c>
      <c r="E142" s="516" t="s">
        <v>986</v>
      </c>
      <c r="K142" s="62" t="s">
        <v>987</v>
      </c>
      <c r="L142" s="62" t="s">
        <v>988</v>
      </c>
    </row>
    <row r="143" spans="2:19" ht="14.45" hidden="1" x14ac:dyDescent="0.3">
      <c r="E143" s="517" t="s">
        <v>989</v>
      </c>
      <c r="H143" s="62" t="s">
        <v>990</v>
      </c>
      <c r="K143" s="62" t="s">
        <v>991</v>
      </c>
      <c r="L143" s="62" t="s">
        <v>992</v>
      </c>
    </row>
    <row r="144" spans="2:19" ht="14.45" hidden="1" x14ac:dyDescent="0.3">
      <c r="H144" s="62" t="s">
        <v>993</v>
      </c>
      <c r="K144" s="62" t="s">
        <v>994</v>
      </c>
      <c r="L144" s="62" t="s">
        <v>995</v>
      </c>
    </row>
    <row r="145" spans="2:12" ht="14.45" hidden="1" x14ac:dyDescent="0.3">
      <c r="H145" s="62" t="s">
        <v>996</v>
      </c>
      <c r="K145" s="62" t="s">
        <v>997</v>
      </c>
      <c r="L145" s="62" t="s">
        <v>998</v>
      </c>
    </row>
    <row r="146" spans="2:12" ht="14.45" hidden="1" x14ac:dyDescent="0.3">
      <c r="B146" s="62" t="s">
        <v>999</v>
      </c>
      <c r="C146" s="62" t="s">
        <v>1000</v>
      </c>
      <c r="D146" s="62" t="s">
        <v>999</v>
      </c>
      <c r="G146" s="62" t="s">
        <v>1001</v>
      </c>
      <c r="H146" s="62" t="s">
        <v>1002</v>
      </c>
      <c r="J146" s="62" t="s">
        <v>278</v>
      </c>
      <c r="K146" s="62" t="s">
        <v>1003</v>
      </c>
      <c r="L146" s="62" t="s">
        <v>345</v>
      </c>
    </row>
    <row r="147" spans="2:12" ht="14.45" hidden="1" x14ac:dyDescent="0.3">
      <c r="B147" s="62">
        <v>1</v>
      </c>
      <c r="C147" s="62" t="s">
        <v>1004</v>
      </c>
      <c r="D147" s="62" t="s">
        <v>1005</v>
      </c>
      <c r="E147" s="62" t="s">
        <v>327</v>
      </c>
      <c r="F147" s="62" t="s">
        <v>11</v>
      </c>
      <c r="G147" s="62" t="s">
        <v>1006</v>
      </c>
      <c r="H147" s="62" t="s">
        <v>1007</v>
      </c>
      <c r="J147" s="62" t="s">
        <v>983</v>
      </c>
      <c r="K147" s="62" t="s">
        <v>1008</v>
      </c>
    </row>
    <row r="148" spans="2:12" ht="14.45" hidden="1" x14ac:dyDescent="0.3">
      <c r="B148" s="62">
        <v>2</v>
      </c>
      <c r="C148" s="62" t="s">
        <v>1009</v>
      </c>
      <c r="D148" s="62" t="s">
        <v>346</v>
      </c>
      <c r="E148" s="62" t="s">
        <v>323</v>
      </c>
      <c r="F148" s="62" t="s">
        <v>18</v>
      </c>
      <c r="G148" s="62" t="s">
        <v>1010</v>
      </c>
      <c r="J148" s="62" t="s">
        <v>1011</v>
      </c>
      <c r="K148" s="62" t="s">
        <v>1012</v>
      </c>
    </row>
    <row r="149" spans="2:12" ht="14.45" hidden="1" x14ac:dyDescent="0.3">
      <c r="B149" s="62">
        <v>3</v>
      </c>
      <c r="C149" s="62" t="s">
        <v>1013</v>
      </c>
      <c r="D149" s="62" t="s">
        <v>1014</v>
      </c>
      <c r="E149" s="62" t="s">
        <v>309</v>
      </c>
      <c r="G149" s="62" t="s">
        <v>347</v>
      </c>
      <c r="J149" s="62" t="s">
        <v>1015</v>
      </c>
      <c r="K149" s="62" t="s">
        <v>1016</v>
      </c>
    </row>
    <row r="150" spans="2:12" ht="14.45" hidden="1" x14ac:dyDescent="0.3">
      <c r="B150" s="62">
        <v>4</v>
      </c>
      <c r="C150" s="62" t="s">
        <v>1007</v>
      </c>
      <c r="H150" s="62" t="s">
        <v>1017</v>
      </c>
      <c r="I150" s="62" t="s">
        <v>1018</v>
      </c>
      <c r="J150" s="62" t="s">
        <v>348</v>
      </c>
      <c r="K150" s="62" t="s">
        <v>1019</v>
      </c>
    </row>
    <row r="151" spans="2:12" ht="14.45" hidden="1" x14ac:dyDescent="0.3">
      <c r="D151" s="62" t="s">
        <v>347</v>
      </c>
      <c r="H151" s="62" t="s">
        <v>1020</v>
      </c>
      <c r="I151" s="62" t="s">
        <v>1021</v>
      </c>
      <c r="J151" s="62" t="s">
        <v>1022</v>
      </c>
      <c r="K151" s="62" t="s">
        <v>1023</v>
      </c>
    </row>
    <row r="152" spans="2:12" ht="14.45" hidden="1" x14ac:dyDescent="0.3">
      <c r="D152" s="62" t="s">
        <v>349</v>
      </c>
      <c r="H152" s="62" t="s">
        <v>1024</v>
      </c>
      <c r="I152" s="62" t="s">
        <v>1025</v>
      </c>
      <c r="J152" s="62" t="s">
        <v>1026</v>
      </c>
      <c r="K152" s="62" t="s">
        <v>1027</v>
      </c>
    </row>
    <row r="153" spans="2:12" ht="14.45" hidden="1" x14ac:dyDescent="0.3">
      <c r="D153" s="62" t="s">
        <v>350</v>
      </c>
      <c r="H153" s="62" t="s">
        <v>351</v>
      </c>
      <c r="J153" s="62" t="s">
        <v>1028</v>
      </c>
      <c r="K153" s="62" t="s">
        <v>1029</v>
      </c>
    </row>
    <row r="154" spans="2:12" ht="14.45" hidden="1" x14ac:dyDescent="0.3">
      <c r="H154" s="62" t="s">
        <v>1030</v>
      </c>
      <c r="J154" s="62" t="s">
        <v>1031</v>
      </c>
    </row>
    <row r="155" spans="2:12" ht="57.6" hidden="1" x14ac:dyDescent="0.3">
      <c r="D155" s="518" t="s">
        <v>1032</v>
      </c>
      <c r="E155" s="62" t="s">
        <v>1033</v>
      </c>
      <c r="F155" s="62" t="s">
        <v>1034</v>
      </c>
      <c r="G155" s="62" t="s">
        <v>1035</v>
      </c>
      <c r="H155" s="62" t="s">
        <v>1036</v>
      </c>
      <c r="I155" s="62" t="s">
        <v>1037</v>
      </c>
      <c r="J155" s="62" t="s">
        <v>1038</v>
      </c>
      <c r="K155" s="62" t="s">
        <v>1039</v>
      </c>
    </row>
    <row r="156" spans="2:12" ht="72" hidden="1" x14ac:dyDescent="0.3">
      <c r="B156" s="62" t="s">
        <v>1040</v>
      </c>
      <c r="C156" s="62" t="s">
        <v>1041</v>
      </c>
      <c r="D156" s="518" t="s">
        <v>1042</v>
      </c>
      <c r="E156" s="62" t="s">
        <v>1043</v>
      </c>
      <c r="F156" s="62" t="s">
        <v>1044</v>
      </c>
      <c r="G156" s="62" t="s">
        <v>1045</v>
      </c>
      <c r="H156" s="62" t="s">
        <v>1046</v>
      </c>
      <c r="I156" s="62" t="s">
        <v>1047</v>
      </c>
      <c r="J156" s="62" t="s">
        <v>1048</v>
      </c>
      <c r="K156" s="62" t="s">
        <v>1049</v>
      </c>
    </row>
    <row r="157" spans="2:12" ht="43.15" hidden="1" x14ac:dyDescent="0.3">
      <c r="B157" s="62" t="s">
        <v>1050</v>
      </c>
      <c r="C157" s="62" t="s">
        <v>1051</v>
      </c>
      <c r="D157" s="518" t="s">
        <v>1052</v>
      </c>
      <c r="E157" s="62" t="s">
        <v>1053</v>
      </c>
      <c r="F157" s="62" t="s">
        <v>352</v>
      </c>
      <c r="G157" s="62" t="s">
        <v>1054</v>
      </c>
      <c r="H157" s="62" t="s">
        <v>1055</v>
      </c>
      <c r="I157" s="62" t="s">
        <v>1056</v>
      </c>
      <c r="J157" s="62" t="s">
        <v>1057</v>
      </c>
      <c r="K157" s="62" t="s">
        <v>1058</v>
      </c>
    </row>
    <row r="158" spans="2:12" ht="14.45" hidden="1" x14ac:dyDescent="0.3">
      <c r="B158" s="62" t="s">
        <v>359</v>
      </c>
      <c r="C158" s="62" t="s">
        <v>358</v>
      </c>
      <c r="F158" s="62" t="s">
        <v>1059</v>
      </c>
      <c r="G158" s="62" t="s">
        <v>1060</v>
      </c>
      <c r="H158" s="62" t="s">
        <v>1061</v>
      </c>
      <c r="I158" s="62" t="s">
        <v>1062</v>
      </c>
      <c r="J158" s="62" t="s">
        <v>1063</v>
      </c>
      <c r="K158" s="62" t="s">
        <v>353</v>
      </c>
    </row>
    <row r="159" spans="2:12" ht="14.45" hidden="1" x14ac:dyDescent="0.3">
      <c r="B159" s="62" t="s">
        <v>1064</v>
      </c>
      <c r="G159" s="62" t="s">
        <v>1065</v>
      </c>
      <c r="H159" s="62" t="s">
        <v>1066</v>
      </c>
      <c r="I159" s="62" t="s">
        <v>1067</v>
      </c>
      <c r="J159" s="62" t="s">
        <v>1068</v>
      </c>
      <c r="K159" s="62" t="s">
        <v>354</v>
      </c>
    </row>
    <row r="160" spans="2:12" ht="14.45" hidden="1" x14ac:dyDescent="0.3">
      <c r="C160" s="62" t="s">
        <v>1069</v>
      </c>
      <c r="J160" s="62" t="s">
        <v>1070</v>
      </c>
    </row>
    <row r="161" spans="2:10" ht="14.45" hidden="1" x14ac:dyDescent="0.3">
      <c r="C161" s="62" t="s">
        <v>355</v>
      </c>
      <c r="I161" s="62" t="s">
        <v>1071</v>
      </c>
      <c r="J161" s="62" t="s">
        <v>1072</v>
      </c>
    </row>
    <row r="162" spans="2:10" ht="14.45" hidden="1" x14ac:dyDescent="0.3">
      <c r="B162" s="519" t="s">
        <v>1073</v>
      </c>
      <c r="C162" s="62" t="s">
        <v>1074</v>
      </c>
      <c r="I162" s="62" t="s">
        <v>1075</v>
      </c>
      <c r="J162" s="62" t="s">
        <v>1076</v>
      </c>
    </row>
    <row r="163" spans="2:10" ht="14.45" hidden="1" x14ac:dyDescent="0.3">
      <c r="B163" s="519" t="s">
        <v>29</v>
      </c>
      <c r="C163" s="62" t="s">
        <v>1077</v>
      </c>
      <c r="D163" s="62" t="s">
        <v>1078</v>
      </c>
      <c r="E163" s="62" t="s">
        <v>1079</v>
      </c>
      <c r="I163" s="62" t="s">
        <v>1080</v>
      </c>
      <c r="J163" s="62" t="s">
        <v>278</v>
      </c>
    </row>
    <row r="164" spans="2:10" ht="14.45" hidden="1" x14ac:dyDescent="0.3">
      <c r="B164" s="519" t="s">
        <v>16</v>
      </c>
      <c r="D164" s="62" t="s">
        <v>1081</v>
      </c>
      <c r="E164" s="62" t="s">
        <v>1082</v>
      </c>
      <c r="H164" s="62" t="s">
        <v>342</v>
      </c>
      <c r="I164" s="62" t="s">
        <v>1083</v>
      </c>
    </row>
    <row r="165" spans="2:10" ht="14.45" hidden="1" x14ac:dyDescent="0.3">
      <c r="B165" s="519" t="s">
        <v>34</v>
      </c>
      <c r="D165" s="62" t="s">
        <v>1084</v>
      </c>
      <c r="E165" s="62" t="s">
        <v>1085</v>
      </c>
      <c r="H165" s="62" t="s">
        <v>970</v>
      </c>
      <c r="I165" s="62" t="s">
        <v>1086</v>
      </c>
      <c r="J165" s="62" t="s">
        <v>1087</v>
      </c>
    </row>
    <row r="166" spans="2:10" ht="14.45" hidden="1" x14ac:dyDescent="0.3">
      <c r="B166" s="519" t="s">
        <v>1088</v>
      </c>
      <c r="C166" s="62" t="s">
        <v>1089</v>
      </c>
      <c r="D166" s="62" t="s">
        <v>1090</v>
      </c>
      <c r="H166" s="62" t="s">
        <v>976</v>
      </c>
      <c r="I166" s="62" t="s">
        <v>356</v>
      </c>
      <c r="J166" s="62" t="s">
        <v>1091</v>
      </c>
    </row>
    <row r="167" spans="2:10" ht="14.45" hidden="1" x14ac:dyDescent="0.3">
      <c r="B167" s="519" t="s">
        <v>1092</v>
      </c>
      <c r="C167" s="62" t="s">
        <v>1093</v>
      </c>
      <c r="H167" s="62" t="s">
        <v>982</v>
      </c>
      <c r="I167" s="62" t="s">
        <v>1094</v>
      </c>
    </row>
    <row r="168" spans="2:10" ht="14.45" hidden="1" x14ac:dyDescent="0.3">
      <c r="B168" s="519" t="s">
        <v>1095</v>
      </c>
      <c r="C168" s="62" t="s">
        <v>1096</v>
      </c>
      <c r="E168" s="62" t="s">
        <v>1097</v>
      </c>
      <c r="H168" s="62" t="s">
        <v>1098</v>
      </c>
      <c r="I168" s="62" t="s">
        <v>1099</v>
      </c>
    </row>
    <row r="169" spans="2:10" ht="14.45" hidden="1" x14ac:dyDescent="0.3">
      <c r="B169" s="519" t="s">
        <v>1100</v>
      </c>
      <c r="C169" s="62" t="s">
        <v>1101</v>
      </c>
      <c r="E169" s="62" t="s">
        <v>1102</v>
      </c>
      <c r="H169" s="62" t="s">
        <v>1103</v>
      </c>
      <c r="I169" s="62" t="s">
        <v>1104</v>
      </c>
    </row>
    <row r="170" spans="2:10" ht="14.45" hidden="1" x14ac:dyDescent="0.3">
      <c r="B170" s="519" t="s">
        <v>1105</v>
      </c>
      <c r="C170" s="62" t="s">
        <v>357</v>
      </c>
      <c r="E170" s="62" t="s">
        <v>1106</v>
      </c>
      <c r="H170" s="62" t="s">
        <v>1107</v>
      </c>
      <c r="I170" s="62" t="s">
        <v>1108</v>
      </c>
    </row>
    <row r="171" spans="2:10" ht="14.45" hidden="1" x14ac:dyDescent="0.3">
      <c r="B171" s="519" t="s">
        <v>1109</v>
      </c>
      <c r="C171" s="62" t="s">
        <v>1110</v>
      </c>
      <c r="E171" s="62" t="s">
        <v>1111</v>
      </c>
      <c r="H171" s="62" t="s">
        <v>1112</v>
      </c>
      <c r="I171" s="62" t="s">
        <v>1113</v>
      </c>
    </row>
    <row r="172" spans="2:10" ht="14.45" hidden="1" x14ac:dyDescent="0.3">
      <c r="B172" s="519" t="s">
        <v>1114</v>
      </c>
      <c r="C172" s="62" t="s">
        <v>1115</v>
      </c>
      <c r="E172" s="62" t="s">
        <v>1116</v>
      </c>
      <c r="H172" s="62" t="s">
        <v>1117</v>
      </c>
      <c r="I172" s="62" t="s">
        <v>1118</v>
      </c>
    </row>
    <row r="173" spans="2:10" ht="14.45" hidden="1" x14ac:dyDescent="0.3">
      <c r="B173" s="519" t="s">
        <v>1119</v>
      </c>
      <c r="C173" s="62" t="s">
        <v>278</v>
      </c>
      <c r="E173" s="62" t="s">
        <v>1120</v>
      </c>
      <c r="H173" s="62" t="s">
        <v>1121</v>
      </c>
      <c r="I173" s="62" t="s">
        <v>1122</v>
      </c>
    </row>
    <row r="174" spans="2:10" ht="14.45" hidden="1" x14ac:dyDescent="0.3">
      <c r="B174" s="519" t="s">
        <v>1123</v>
      </c>
      <c r="E174" s="62" t="s">
        <v>1124</v>
      </c>
      <c r="H174" s="62" t="s">
        <v>1125</v>
      </c>
      <c r="I174" s="62" t="s">
        <v>1126</v>
      </c>
    </row>
    <row r="175" spans="2:10" ht="14.45" hidden="1" x14ac:dyDescent="0.3">
      <c r="B175" s="519" t="s">
        <v>1127</v>
      </c>
      <c r="E175" s="62" t="s">
        <v>1128</v>
      </c>
      <c r="H175" s="62" t="s">
        <v>1129</v>
      </c>
      <c r="I175" s="62" t="s">
        <v>1130</v>
      </c>
    </row>
    <row r="176" spans="2:10" ht="14.45" hidden="1" x14ac:dyDescent="0.3">
      <c r="B176" s="519" t="s">
        <v>1131</v>
      </c>
      <c r="E176" s="62" t="s">
        <v>1132</v>
      </c>
      <c r="H176" s="62" t="s">
        <v>1133</v>
      </c>
      <c r="I176" s="62" t="s">
        <v>1134</v>
      </c>
    </row>
    <row r="177" spans="2:9" ht="14.45" hidden="1" x14ac:dyDescent="0.3">
      <c r="B177" s="519" t="s">
        <v>1135</v>
      </c>
      <c r="H177" s="62" t="s">
        <v>1136</v>
      </c>
      <c r="I177" s="62" t="s">
        <v>1137</v>
      </c>
    </row>
    <row r="178" spans="2:9" ht="14.45" hidden="1" x14ac:dyDescent="0.3">
      <c r="B178" s="519" t="s">
        <v>1138</v>
      </c>
      <c r="H178" s="62" t="s">
        <v>1139</v>
      </c>
    </row>
    <row r="179" spans="2:9" ht="14.45" hidden="1" x14ac:dyDescent="0.3">
      <c r="B179" s="519" t="s">
        <v>1140</v>
      </c>
      <c r="H179" s="62" t="s">
        <v>1141</v>
      </c>
    </row>
    <row r="180" spans="2:9" ht="14.45" hidden="1" x14ac:dyDescent="0.3">
      <c r="B180" s="519" t="s">
        <v>1142</v>
      </c>
      <c r="H180" s="62" t="s">
        <v>1143</v>
      </c>
    </row>
    <row r="181" spans="2:9" ht="14.45" hidden="1" x14ac:dyDescent="0.3">
      <c r="B181" s="519" t="s">
        <v>1144</v>
      </c>
      <c r="H181" s="62" t="s">
        <v>1145</v>
      </c>
    </row>
    <row r="182" spans="2:9" ht="14.45" hidden="1" x14ac:dyDescent="0.3">
      <c r="B182" s="519" t="s">
        <v>1146</v>
      </c>
      <c r="D182" t="s">
        <v>1147</v>
      </c>
      <c r="H182" s="62" t="s">
        <v>1148</v>
      </c>
    </row>
    <row r="183" spans="2:9" ht="14.45" hidden="1" x14ac:dyDescent="0.3">
      <c r="B183" s="519" t="s">
        <v>1149</v>
      </c>
      <c r="D183" t="s">
        <v>1150</v>
      </c>
      <c r="H183" s="62" t="s">
        <v>1151</v>
      </c>
    </row>
    <row r="184" spans="2:9" ht="14.45" hidden="1" x14ac:dyDescent="0.3">
      <c r="B184" s="519" t="s">
        <v>1152</v>
      </c>
      <c r="D184" t="s">
        <v>1153</v>
      </c>
      <c r="H184" s="62" t="s">
        <v>1154</v>
      </c>
    </row>
    <row r="185" spans="2:9" ht="14.45" hidden="1" x14ac:dyDescent="0.3">
      <c r="B185" s="519" t="s">
        <v>1155</v>
      </c>
      <c r="D185" t="s">
        <v>1150</v>
      </c>
      <c r="H185" s="62" t="s">
        <v>1156</v>
      </c>
    </row>
    <row r="186" spans="2:9" ht="14.45" hidden="1" x14ac:dyDescent="0.3">
      <c r="B186" s="519" t="s">
        <v>1157</v>
      </c>
      <c r="D186" t="s">
        <v>1158</v>
      </c>
    </row>
    <row r="187" spans="2:9" ht="14.45" hidden="1" x14ac:dyDescent="0.3">
      <c r="B187" s="519" t="s">
        <v>1159</v>
      </c>
      <c r="D187" t="s">
        <v>1150</v>
      </c>
    </row>
    <row r="188" spans="2:9" ht="14.45" hidden="1" x14ac:dyDescent="0.3">
      <c r="B188" s="519" t="s">
        <v>1160</v>
      </c>
    </row>
    <row r="189" spans="2:9" ht="14.45" hidden="1" x14ac:dyDescent="0.3">
      <c r="B189" s="519" t="s">
        <v>1161</v>
      </c>
    </row>
    <row r="190" spans="2:9" ht="14.45" hidden="1" x14ac:dyDescent="0.3">
      <c r="B190" s="519" t="s">
        <v>1162</v>
      </c>
    </row>
    <row r="191" spans="2:9" ht="14.45" hidden="1" x14ac:dyDescent="0.3">
      <c r="B191" s="519" t="s">
        <v>1163</v>
      </c>
    </row>
    <row r="192" spans="2:9" ht="14.45" hidden="1" x14ac:dyDescent="0.3">
      <c r="B192" s="519" t="s">
        <v>1164</v>
      </c>
    </row>
    <row r="193" spans="2:2" ht="14.45" hidden="1" x14ac:dyDescent="0.3">
      <c r="B193" s="519" t="s">
        <v>1165</v>
      </c>
    </row>
    <row r="194" spans="2:2" ht="14.45" hidden="1" x14ac:dyDescent="0.3">
      <c r="B194" s="519" t="s">
        <v>1166</v>
      </c>
    </row>
    <row r="195" spans="2:2" ht="14.45" hidden="1" x14ac:dyDescent="0.3">
      <c r="B195" s="519" t="s">
        <v>1167</v>
      </c>
    </row>
    <row r="196" spans="2:2" ht="14.45" hidden="1" x14ac:dyDescent="0.3">
      <c r="B196" s="519" t="s">
        <v>1168</v>
      </c>
    </row>
    <row r="197" spans="2:2" ht="14.45" hidden="1" x14ac:dyDescent="0.3">
      <c r="B197" s="519" t="s">
        <v>51</v>
      </c>
    </row>
    <row r="198" spans="2:2" ht="14.45" hidden="1" x14ac:dyDescent="0.3">
      <c r="B198" s="519" t="s">
        <v>57</v>
      </c>
    </row>
    <row r="199" spans="2:2" ht="14.45" hidden="1" x14ac:dyDescent="0.3">
      <c r="B199" s="519" t="s">
        <v>59</v>
      </c>
    </row>
    <row r="200" spans="2:2" ht="14.45" hidden="1" x14ac:dyDescent="0.3">
      <c r="B200" s="519" t="s">
        <v>61</v>
      </c>
    </row>
    <row r="201" spans="2:2" ht="14.45" hidden="1" x14ac:dyDescent="0.3">
      <c r="B201" s="519" t="s">
        <v>23</v>
      </c>
    </row>
    <row r="202" spans="2:2" ht="14.45" hidden="1" x14ac:dyDescent="0.3">
      <c r="B202" s="519" t="s">
        <v>63</v>
      </c>
    </row>
    <row r="203" spans="2:2" ht="14.45" hidden="1" x14ac:dyDescent="0.3">
      <c r="B203" s="519" t="s">
        <v>65</v>
      </c>
    </row>
    <row r="204" spans="2:2" ht="14.45" hidden="1" x14ac:dyDescent="0.3">
      <c r="B204" s="519" t="s">
        <v>67</v>
      </c>
    </row>
    <row r="205" spans="2:2" ht="14.45" hidden="1" x14ac:dyDescent="0.3">
      <c r="B205" s="519" t="s">
        <v>68</v>
      </c>
    </row>
    <row r="206" spans="2:2" ht="14.45" hidden="1" x14ac:dyDescent="0.3">
      <c r="B206" s="519" t="s">
        <v>69</v>
      </c>
    </row>
    <row r="207" spans="2:2" ht="14.45" hidden="1" x14ac:dyDescent="0.3">
      <c r="B207" s="519" t="s">
        <v>70</v>
      </c>
    </row>
    <row r="208" spans="2:2" ht="14.45" hidden="1" x14ac:dyDescent="0.3">
      <c r="B208" s="519" t="s">
        <v>1169</v>
      </c>
    </row>
    <row r="209" spans="2:2" ht="14.45" hidden="1" x14ac:dyDescent="0.3">
      <c r="B209" s="519" t="s">
        <v>1170</v>
      </c>
    </row>
    <row r="210" spans="2:2" ht="14.45" hidden="1" x14ac:dyDescent="0.3">
      <c r="B210" s="519" t="s">
        <v>74</v>
      </c>
    </row>
    <row r="211" spans="2:2" ht="14.45" hidden="1" x14ac:dyDescent="0.3">
      <c r="B211" s="519" t="s">
        <v>76</v>
      </c>
    </row>
    <row r="212" spans="2:2" ht="14.45" hidden="1" x14ac:dyDescent="0.3">
      <c r="B212" s="519" t="s">
        <v>80</v>
      </c>
    </row>
    <row r="213" spans="2:2" ht="14.45" hidden="1" x14ac:dyDescent="0.3">
      <c r="B213" s="519" t="s">
        <v>1171</v>
      </c>
    </row>
    <row r="214" spans="2:2" ht="14.45" hidden="1" x14ac:dyDescent="0.3">
      <c r="B214" s="519" t="s">
        <v>1172</v>
      </c>
    </row>
    <row r="215" spans="2:2" ht="14.45" hidden="1" x14ac:dyDescent="0.3">
      <c r="B215" s="519" t="s">
        <v>360</v>
      </c>
    </row>
    <row r="216" spans="2:2" ht="14.45" hidden="1" x14ac:dyDescent="0.3">
      <c r="B216" s="519" t="s">
        <v>78</v>
      </c>
    </row>
    <row r="217" spans="2:2" ht="14.45" hidden="1" x14ac:dyDescent="0.3">
      <c r="B217" s="519" t="s">
        <v>79</v>
      </c>
    </row>
    <row r="218" spans="2:2" ht="14.45" hidden="1" x14ac:dyDescent="0.3">
      <c r="B218" s="519" t="s">
        <v>82</v>
      </c>
    </row>
    <row r="219" spans="2:2" ht="14.45" hidden="1" x14ac:dyDescent="0.3">
      <c r="B219" s="519" t="s">
        <v>84</v>
      </c>
    </row>
    <row r="220" spans="2:2" ht="14.45" hidden="1" x14ac:dyDescent="0.3">
      <c r="B220" s="519" t="s">
        <v>1173</v>
      </c>
    </row>
    <row r="221" spans="2:2" ht="14.45" hidden="1" x14ac:dyDescent="0.3">
      <c r="B221" s="519" t="s">
        <v>83</v>
      </c>
    </row>
    <row r="222" spans="2:2" ht="14.45" hidden="1" x14ac:dyDescent="0.3">
      <c r="B222" s="519" t="s">
        <v>85</v>
      </c>
    </row>
    <row r="223" spans="2:2" ht="14.45" hidden="1" x14ac:dyDescent="0.3">
      <c r="B223" s="519" t="s">
        <v>88</v>
      </c>
    </row>
    <row r="224" spans="2:2" ht="14.45" hidden="1" x14ac:dyDescent="0.3">
      <c r="B224" s="519" t="s">
        <v>87</v>
      </c>
    </row>
    <row r="225" spans="2:2" ht="14.45" hidden="1" x14ac:dyDescent="0.3">
      <c r="B225" s="519" t="s">
        <v>1174</v>
      </c>
    </row>
    <row r="226" spans="2:2" ht="14.45" hidden="1" x14ac:dyDescent="0.3">
      <c r="B226" s="519" t="s">
        <v>94</v>
      </c>
    </row>
    <row r="227" spans="2:2" ht="14.45" hidden="1" x14ac:dyDescent="0.3">
      <c r="B227" s="519" t="s">
        <v>96</v>
      </c>
    </row>
    <row r="228" spans="2:2" ht="14.45" hidden="1" x14ac:dyDescent="0.3">
      <c r="B228" s="519" t="s">
        <v>97</v>
      </c>
    </row>
    <row r="229" spans="2:2" ht="14.45" hidden="1" x14ac:dyDescent="0.3">
      <c r="B229" s="519" t="s">
        <v>98</v>
      </c>
    </row>
    <row r="230" spans="2:2" ht="14.45" hidden="1" x14ac:dyDescent="0.3">
      <c r="B230" s="519" t="s">
        <v>1175</v>
      </c>
    </row>
    <row r="231" spans="2:2" ht="14.45" hidden="1" x14ac:dyDescent="0.3">
      <c r="B231" s="519" t="s">
        <v>1176</v>
      </c>
    </row>
    <row r="232" spans="2:2" ht="14.45" hidden="1" x14ac:dyDescent="0.3">
      <c r="B232" s="519" t="s">
        <v>99</v>
      </c>
    </row>
    <row r="233" spans="2:2" ht="14.45" hidden="1" x14ac:dyDescent="0.3">
      <c r="B233" s="519" t="s">
        <v>153</v>
      </c>
    </row>
    <row r="234" spans="2:2" ht="14.45" hidden="1" x14ac:dyDescent="0.3">
      <c r="B234" s="519" t="s">
        <v>1177</v>
      </c>
    </row>
    <row r="235" spans="2:2" ht="28.9" hidden="1" x14ac:dyDescent="0.3">
      <c r="B235" s="519" t="s">
        <v>1178</v>
      </c>
    </row>
    <row r="236" spans="2:2" ht="14.45" hidden="1" x14ac:dyDescent="0.3">
      <c r="B236" s="519" t="s">
        <v>104</v>
      </c>
    </row>
    <row r="237" spans="2:2" ht="14.45" hidden="1" x14ac:dyDescent="0.3">
      <c r="B237" s="519" t="s">
        <v>106</v>
      </c>
    </row>
    <row r="238" spans="2:2" ht="14.45" hidden="1" x14ac:dyDescent="0.3">
      <c r="B238" s="519" t="s">
        <v>1179</v>
      </c>
    </row>
    <row r="239" spans="2:2" ht="14.45" hidden="1" x14ac:dyDescent="0.3">
      <c r="B239" s="519" t="s">
        <v>154</v>
      </c>
    </row>
    <row r="240" spans="2:2" ht="14.45" hidden="1" x14ac:dyDescent="0.3">
      <c r="B240" s="519" t="s">
        <v>171</v>
      </c>
    </row>
    <row r="241" spans="2:2" ht="14.45" hidden="1" x14ac:dyDescent="0.3">
      <c r="B241" s="519" t="s">
        <v>105</v>
      </c>
    </row>
    <row r="242" spans="2:2" ht="14.45" hidden="1" x14ac:dyDescent="0.3">
      <c r="B242" s="519" t="s">
        <v>109</v>
      </c>
    </row>
    <row r="243" spans="2:2" ht="14.45" hidden="1" x14ac:dyDescent="0.3">
      <c r="B243" s="519" t="s">
        <v>103</v>
      </c>
    </row>
    <row r="244" spans="2:2" ht="14.45" hidden="1" x14ac:dyDescent="0.3">
      <c r="B244" s="519" t="s">
        <v>125</v>
      </c>
    </row>
    <row r="245" spans="2:2" ht="14.45" hidden="1" x14ac:dyDescent="0.3">
      <c r="B245" s="519" t="s">
        <v>1180</v>
      </c>
    </row>
    <row r="246" spans="2:2" ht="14.45" hidden="1" x14ac:dyDescent="0.3">
      <c r="B246" s="519" t="s">
        <v>111</v>
      </c>
    </row>
    <row r="247" spans="2:2" ht="14.45" hidden="1" x14ac:dyDescent="0.3">
      <c r="B247" s="519" t="s">
        <v>114</v>
      </c>
    </row>
    <row r="248" spans="2:2" ht="14.45" hidden="1" x14ac:dyDescent="0.3">
      <c r="B248" s="519" t="s">
        <v>120</v>
      </c>
    </row>
    <row r="249" spans="2:2" ht="14.45" hidden="1" x14ac:dyDescent="0.3">
      <c r="B249" s="519" t="s">
        <v>117</v>
      </c>
    </row>
    <row r="250" spans="2:2" ht="28.9" hidden="1" x14ac:dyDescent="0.3">
      <c r="B250" s="519" t="s">
        <v>1181</v>
      </c>
    </row>
    <row r="251" spans="2:2" ht="14.45" hidden="1" x14ac:dyDescent="0.3">
      <c r="B251" s="519" t="s">
        <v>115</v>
      </c>
    </row>
    <row r="252" spans="2:2" ht="14.45" hidden="1" x14ac:dyDescent="0.3">
      <c r="B252" s="519" t="s">
        <v>116</v>
      </c>
    </row>
    <row r="253" spans="2:2" ht="14.45" hidden="1" x14ac:dyDescent="0.3">
      <c r="B253" s="519" t="s">
        <v>127</v>
      </c>
    </row>
    <row r="254" spans="2:2" ht="14.45" hidden="1" x14ac:dyDescent="0.3">
      <c r="B254" s="519" t="s">
        <v>124</v>
      </c>
    </row>
    <row r="255" spans="2:2" ht="14.45" hidden="1" x14ac:dyDescent="0.3">
      <c r="B255" s="519" t="s">
        <v>123</v>
      </c>
    </row>
    <row r="256" spans="2:2" ht="14.45" hidden="1" x14ac:dyDescent="0.3">
      <c r="B256" s="519" t="s">
        <v>126</v>
      </c>
    </row>
    <row r="257" spans="2:2" ht="14.45" hidden="1" x14ac:dyDescent="0.3">
      <c r="B257" s="519" t="s">
        <v>118</v>
      </c>
    </row>
    <row r="258" spans="2:2" ht="14.45" hidden="1" x14ac:dyDescent="0.3">
      <c r="B258" s="519" t="s">
        <v>119</v>
      </c>
    </row>
    <row r="259" spans="2:2" ht="14.45" hidden="1" x14ac:dyDescent="0.3">
      <c r="B259" s="519" t="s">
        <v>112</v>
      </c>
    </row>
    <row r="260" spans="2:2" ht="14.45" hidden="1" x14ac:dyDescent="0.3">
      <c r="B260" s="519" t="s">
        <v>113</v>
      </c>
    </row>
    <row r="261" spans="2:2" ht="14.45" hidden="1" x14ac:dyDescent="0.3">
      <c r="B261" s="519" t="s">
        <v>128</v>
      </c>
    </row>
    <row r="262" spans="2:2" ht="14.45" hidden="1" x14ac:dyDescent="0.3">
      <c r="B262" s="519" t="s">
        <v>134</v>
      </c>
    </row>
    <row r="263" spans="2:2" ht="14.45" hidden="1" x14ac:dyDescent="0.3">
      <c r="B263" s="519" t="s">
        <v>135</v>
      </c>
    </row>
    <row r="264" spans="2:2" ht="14.45" hidden="1" x14ac:dyDescent="0.3">
      <c r="B264" s="519" t="s">
        <v>133</v>
      </c>
    </row>
    <row r="265" spans="2:2" ht="14.45" hidden="1" x14ac:dyDescent="0.3">
      <c r="B265" s="519" t="s">
        <v>1182</v>
      </c>
    </row>
    <row r="266" spans="2:2" ht="14.45" hidden="1" x14ac:dyDescent="0.3">
      <c r="B266" s="519" t="s">
        <v>130</v>
      </c>
    </row>
    <row r="267" spans="2:2" ht="14.45" hidden="1" x14ac:dyDescent="0.3">
      <c r="B267" s="519" t="s">
        <v>129</v>
      </c>
    </row>
    <row r="268" spans="2:2" ht="14.45" hidden="1" x14ac:dyDescent="0.3">
      <c r="B268" s="519" t="s">
        <v>137</v>
      </c>
    </row>
    <row r="269" spans="2:2" ht="14.45" hidden="1" x14ac:dyDescent="0.3">
      <c r="B269" s="519" t="s">
        <v>138</v>
      </c>
    </row>
    <row r="270" spans="2:2" ht="14.45" hidden="1" x14ac:dyDescent="0.3">
      <c r="B270" s="519" t="s">
        <v>140</v>
      </c>
    </row>
    <row r="271" spans="2:2" ht="14.45" hidden="1" x14ac:dyDescent="0.3">
      <c r="B271" s="519" t="s">
        <v>143</v>
      </c>
    </row>
    <row r="272" spans="2:2" ht="14.45" hidden="1" x14ac:dyDescent="0.3">
      <c r="B272" s="519" t="s">
        <v>144</v>
      </c>
    </row>
    <row r="273" spans="2:2" ht="14.45" hidden="1" x14ac:dyDescent="0.3">
      <c r="B273" s="519" t="s">
        <v>139</v>
      </c>
    </row>
    <row r="274" spans="2:2" ht="14.45" hidden="1" x14ac:dyDescent="0.3">
      <c r="B274" s="519" t="s">
        <v>141</v>
      </c>
    </row>
    <row r="275" spans="2:2" ht="14.45" hidden="1" x14ac:dyDescent="0.3">
      <c r="B275" s="519" t="s">
        <v>145</v>
      </c>
    </row>
    <row r="276" spans="2:2" ht="14.45" hidden="1" x14ac:dyDescent="0.3">
      <c r="B276" s="519" t="s">
        <v>1183</v>
      </c>
    </row>
    <row r="277" spans="2:2" ht="14.45" hidden="1" x14ac:dyDescent="0.3">
      <c r="B277" s="519" t="s">
        <v>142</v>
      </c>
    </row>
    <row r="278" spans="2:2" ht="14.45" hidden="1" x14ac:dyDescent="0.3">
      <c r="B278" s="519" t="s">
        <v>150</v>
      </c>
    </row>
    <row r="279" spans="2:2" ht="14.45" hidden="1" x14ac:dyDescent="0.3">
      <c r="B279" s="519" t="s">
        <v>151</v>
      </c>
    </row>
    <row r="280" spans="2:2" ht="14.45" hidden="1" x14ac:dyDescent="0.3">
      <c r="B280" s="519" t="s">
        <v>152</v>
      </c>
    </row>
    <row r="281" spans="2:2" ht="14.45" hidden="1" x14ac:dyDescent="0.3">
      <c r="B281" s="519" t="s">
        <v>159</v>
      </c>
    </row>
    <row r="282" spans="2:2" ht="14.45" hidden="1" x14ac:dyDescent="0.3">
      <c r="B282" s="519" t="s">
        <v>172</v>
      </c>
    </row>
    <row r="283" spans="2:2" ht="14.45" hidden="1" x14ac:dyDescent="0.3">
      <c r="B283" s="519" t="s">
        <v>160</v>
      </c>
    </row>
    <row r="284" spans="2:2" ht="14.45" hidden="1" x14ac:dyDescent="0.3">
      <c r="B284" s="519" t="s">
        <v>167</v>
      </c>
    </row>
    <row r="285" spans="2:2" ht="14.45" hidden="1" x14ac:dyDescent="0.3">
      <c r="B285" s="519" t="s">
        <v>163</v>
      </c>
    </row>
    <row r="286" spans="2:2" ht="14.45" hidden="1" x14ac:dyDescent="0.3">
      <c r="B286" s="519" t="s">
        <v>66</v>
      </c>
    </row>
    <row r="287" spans="2:2" ht="14.45" hidden="1" x14ac:dyDescent="0.3">
      <c r="B287" s="519" t="s">
        <v>157</v>
      </c>
    </row>
    <row r="288" spans="2:2" ht="14.45" hidden="1" x14ac:dyDescent="0.3">
      <c r="B288" s="519" t="s">
        <v>161</v>
      </c>
    </row>
    <row r="289" spans="2:2" ht="14.45" hidden="1" x14ac:dyDescent="0.3">
      <c r="B289" s="519" t="s">
        <v>158</v>
      </c>
    </row>
    <row r="290" spans="2:2" ht="14.45" hidden="1" x14ac:dyDescent="0.3">
      <c r="B290" s="519" t="s">
        <v>173</v>
      </c>
    </row>
    <row r="291" spans="2:2" ht="14.45" hidden="1" x14ac:dyDescent="0.3">
      <c r="B291" s="519" t="s">
        <v>1184</v>
      </c>
    </row>
    <row r="292" spans="2:2" ht="14.45" hidden="1" x14ac:dyDescent="0.3">
      <c r="B292" s="519" t="s">
        <v>166</v>
      </c>
    </row>
    <row r="293" spans="2:2" ht="14.45" hidden="1" x14ac:dyDescent="0.3">
      <c r="B293" s="519" t="s">
        <v>174</v>
      </c>
    </row>
    <row r="294" spans="2:2" ht="14.45" hidden="1" x14ac:dyDescent="0.3">
      <c r="B294" s="519" t="s">
        <v>162</v>
      </c>
    </row>
    <row r="295" spans="2:2" ht="14.45" hidden="1" x14ac:dyDescent="0.3">
      <c r="B295" s="519" t="s">
        <v>177</v>
      </c>
    </row>
    <row r="296" spans="2:2" ht="14.45" hidden="1" x14ac:dyDescent="0.3">
      <c r="B296" s="519" t="s">
        <v>1185</v>
      </c>
    </row>
    <row r="297" spans="2:2" ht="14.45" hidden="1" x14ac:dyDescent="0.3">
      <c r="B297" s="519" t="s">
        <v>182</v>
      </c>
    </row>
    <row r="298" spans="2:2" ht="14.45" hidden="1" x14ac:dyDescent="0.3">
      <c r="B298" s="519" t="s">
        <v>179</v>
      </c>
    </row>
    <row r="299" spans="2:2" ht="14.45" hidden="1" x14ac:dyDescent="0.3">
      <c r="B299" s="519" t="s">
        <v>178</v>
      </c>
    </row>
    <row r="300" spans="2:2" ht="14.45" hidden="1" x14ac:dyDescent="0.3">
      <c r="B300" s="519" t="s">
        <v>187</v>
      </c>
    </row>
    <row r="301" spans="2:2" ht="14.45" hidden="1" x14ac:dyDescent="0.3">
      <c r="B301" s="519" t="s">
        <v>183</v>
      </c>
    </row>
    <row r="302" spans="2:2" ht="14.45" hidden="1" x14ac:dyDescent="0.3">
      <c r="B302" s="519" t="s">
        <v>184</v>
      </c>
    </row>
    <row r="303" spans="2:2" ht="14.45" hidden="1" x14ac:dyDescent="0.3">
      <c r="B303" s="519" t="s">
        <v>185</v>
      </c>
    </row>
    <row r="304" spans="2:2" ht="14.45" hidden="1" x14ac:dyDescent="0.3">
      <c r="B304" s="519" t="s">
        <v>186</v>
      </c>
    </row>
    <row r="305" spans="2:2" ht="14.45" hidden="1" x14ac:dyDescent="0.3">
      <c r="B305" s="519" t="s">
        <v>188</v>
      </c>
    </row>
    <row r="306" spans="2:2" ht="14.45" hidden="1" x14ac:dyDescent="0.3">
      <c r="B306" s="519" t="s">
        <v>1186</v>
      </c>
    </row>
    <row r="307" spans="2:2" ht="14.45" hidden="1" x14ac:dyDescent="0.3">
      <c r="B307" s="519" t="s">
        <v>189</v>
      </c>
    </row>
    <row r="308" spans="2:2" ht="14.45" hidden="1" x14ac:dyDescent="0.3">
      <c r="B308" s="519" t="s">
        <v>190</v>
      </c>
    </row>
    <row r="309" spans="2:2" ht="14.45" hidden="1" x14ac:dyDescent="0.3">
      <c r="B309" s="519" t="s">
        <v>195</v>
      </c>
    </row>
    <row r="310" spans="2:2" ht="14.45" hidden="1" x14ac:dyDescent="0.3">
      <c r="B310" s="519" t="s">
        <v>196</v>
      </c>
    </row>
    <row r="311" spans="2:2" ht="14.45" hidden="1" x14ac:dyDescent="0.3">
      <c r="B311" s="519" t="s">
        <v>155</v>
      </c>
    </row>
    <row r="312" spans="2:2" ht="14.45" hidden="1" x14ac:dyDescent="0.3">
      <c r="B312" s="519" t="s">
        <v>1187</v>
      </c>
    </row>
    <row r="313" spans="2:2" ht="14.45" hidden="1" x14ac:dyDescent="0.3">
      <c r="B313" s="519" t="s">
        <v>1188</v>
      </c>
    </row>
    <row r="314" spans="2:2" ht="14.45" hidden="1" x14ac:dyDescent="0.3">
      <c r="B314" s="519" t="s">
        <v>197</v>
      </c>
    </row>
    <row r="315" spans="2:2" ht="14.45" hidden="1" x14ac:dyDescent="0.3">
      <c r="B315" s="519" t="s">
        <v>156</v>
      </c>
    </row>
    <row r="316" spans="2:2" ht="14.45" hidden="1" x14ac:dyDescent="0.3">
      <c r="B316" s="519" t="s">
        <v>1189</v>
      </c>
    </row>
    <row r="317" spans="2:2" ht="14.45" hidden="1" x14ac:dyDescent="0.3">
      <c r="B317" s="519" t="s">
        <v>169</v>
      </c>
    </row>
    <row r="318" spans="2:2" ht="14.45" hidden="1" x14ac:dyDescent="0.3">
      <c r="B318" s="519" t="s">
        <v>201</v>
      </c>
    </row>
    <row r="319" spans="2:2" ht="14.45" hidden="1" x14ac:dyDescent="0.3">
      <c r="B319" s="519" t="s">
        <v>202</v>
      </c>
    </row>
    <row r="320" spans="2:2" ht="14.45" hidden="1" x14ac:dyDescent="0.3">
      <c r="B320" s="519" t="s">
        <v>181</v>
      </c>
    </row>
    <row r="321" ht="14.45" hidden="1" x14ac:dyDescent="0.3"/>
  </sheetData>
  <dataConsolidate/>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xWindow="1187" yWindow="458"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s>
  <pageMargins left="0.7" right="0.7" top="0.75" bottom="0.75" header="0.3" footer="0.3"/>
  <pageSetup paperSize="8" scale="36" fitToHeight="0" orientation="landscape"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C10"/>
  <sheetViews>
    <sheetView workbookViewId="0">
      <selection activeCell="Q8" sqref="Q8"/>
    </sheetView>
  </sheetViews>
  <sheetFormatPr defaultColWidth="8.85546875" defaultRowHeight="15" x14ac:dyDescent="0.25"/>
  <cols>
    <col min="1" max="1" width="2.7109375" customWidth="1"/>
    <col min="2" max="2" width="1.5703125" style="64" customWidth="1"/>
    <col min="3" max="3" width="118.7109375" style="64" customWidth="1"/>
  </cols>
  <sheetData>
    <row r="1" spans="3:3" ht="16.149999999999999" thickBot="1" x14ac:dyDescent="0.35">
      <c r="C1" s="214" t="s">
        <v>237</v>
      </c>
    </row>
    <row r="2" spans="3:3" ht="40.15" thickBot="1" x14ac:dyDescent="0.35">
      <c r="C2" s="213" t="s">
        <v>627</v>
      </c>
    </row>
    <row r="3" spans="3:3" ht="16.149999999999999" thickBot="1" x14ac:dyDescent="0.35">
      <c r="C3" s="214" t="s">
        <v>238</v>
      </c>
    </row>
    <row r="4" spans="3:3" ht="198.6" thickBot="1" x14ac:dyDescent="0.35">
      <c r="C4" s="215" t="s">
        <v>628</v>
      </c>
    </row>
    <row r="5" spans="3:3" thickBot="1" x14ac:dyDescent="0.35"/>
    <row r="6" spans="3:3" ht="45.75" customHeight="1" thickBot="1" x14ac:dyDescent="0.35">
      <c r="C6" s="216" t="s">
        <v>629</v>
      </c>
    </row>
    <row r="7" spans="3:3" ht="48.75" customHeight="1" thickBot="1" x14ac:dyDescent="0.35">
      <c r="C7" s="217" t="s">
        <v>630</v>
      </c>
    </row>
    <row r="8" spans="3:3" ht="39" customHeight="1" thickBot="1" x14ac:dyDescent="0.35">
      <c r="C8" s="217" t="s">
        <v>631</v>
      </c>
    </row>
    <row r="9" spans="3:3" ht="35.25" customHeight="1" thickBot="1" x14ac:dyDescent="0.3">
      <c r="C9" s="217" t="s">
        <v>632</v>
      </c>
    </row>
    <row r="10" spans="3:3" ht="43.5" customHeight="1" thickBot="1" x14ac:dyDescent="0.3">
      <c r="C10" s="217" t="s">
        <v>633</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78"/>
  <sheetViews>
    <sheetView topLeftCell="D10" zoomScaleNormal="100" workbookViewId="0">
      <selection activeCell="K53" sqref="K53"/>
    </sheetView>
  </sheetViews>
  <sheetFormatPr defaultColWidth="8.85546875" defaultRowHeight="15" x14ac:dyDescent="0.25"/>
  <cols>
    <col min="1" max="1" width="1.42578125" style="13" customWidth="1"/>
    <col min="2" max="2" width="1.42578125" style="12" customWidth="1"/>
    <col min="3" max="3" width="41.85546875" style="12" customWidth="1"/>
    <col min="4" max="4" width="50.140625" style="12" customWidth="1"/>
    <col min="5" max="5" width="45.42578125" style="13" customWidth="1"/>
    <col min="6" max="6" width="22.5703125" style="13" customWidth="1"/>
    <col min="7" max="7" width="13.42578125" style="13" customWidth="1"/>
    <col min="8" max="8" width="1.140625" style="13" customWidth="1"/>
    <col min="9" max="9" width="1.42578125" style="13" customWidth="1"/>
    <col min="10" max="10" width="9.42578125" style="13" customWidth="1"/>
    <col min="11" max="16384" width="8.85546875" style="13"/>
  </cols>
  <sheetData>
    <row r="1" spans="2:8" ht="14.45" thickBot="1" x14ac:dyDescent="0.3"/>
    <row r="2" spans="2:8" ht="14.45" thickBot="1" x14ac:dyDescent="0.3">
      <c r="B2" s="372"/>
      <c r="C2" s="371"/>
      <c r="D2" s="371"/>
      <c r="E2" s="370"/>
      <c r="F2" s="370"/>
      <c r="G2" s="370"/>
      <c r="H2" s="369"/>
    </row>
    <row r="3" spans="2:8" ht="21" thickBot="1" x14ac:dyDescent="0.4">
      <c r="B3" s="368"/>
      <c r="C3" s="579" t="s">
        <v>703</v>
      </c>
      <c r="D3" s="580"/>
      <c r="E3" s="580"/>
      <c r="F3" s="580"/>
      <c r="G3" s="581"/>
      <c r="H3" s="347"/>
    </row>
    <row r="4" spans="2:8" ht="13.9" x14ac:dyDescent="0.25">
      <c r="B4" s="367"/>
      <c r="C4" s="366"/>
      <c r="D4" s="366"/>
      <c r="E4" s="366"/>
      <c r="F4" s="366"/>
      <c r="G4" s="348"/>
      <c r="H4" s="347"/>
    </row>
    <row r="5" spans="2:8" ht="13.9" x14ac:dyDescent="0.25">
      <c r="B5" s="350"/>
      <c r="C5" s="365"/>
      <c r="D5" s="365"/>
      <c r="E5" s="365"/>
      <c r="F5" s="365"/>
      <c r="G5" s="348"/>
      <c r="H5" s="347"/>
    </row>
    <row r="6" spans="2:8" ht="13.9" x14ac:dyDescent="0.25">
      <c r="B6" s="350"/>
      <c r="C6" s="364"/>
      <c r="D6" s="351"/>
      <c r="E6" s="363"/>
      <c r="F6" s="348"/>
      <c r="G6" s="348"/>
      <c r="H6" s="347"/>
    </row>
    <row r="7" spans="2:8" ht="15" customHeight="1" x14ac:dyDescent="0.25">
      <c r="B7" s="350"/>
      <c r="C7" s="349" t="s">
        <v>235</v>
      </c>
      <c r="D7" s="349"/>
      <c r="E7" s="362"/>
      <c r="F7" s="348"/>
      <c r="G7" s="348"/>
      <c r="H7" s="347"/>
    </row>
    <row r="8" spans="2:8" ht="27.75" customHeight="1" thickBot="1" x14ac:dyDescent="0.3">
      <c r="B8" s="350"/>
      <c r="C8" s="361" t="s">
        <v>246</v>
      </c>
      <c r="D8" s="361"/>
      <c r="E8" s="361"/>
      <c r="F8" s="361"/>
      <c r="G8" s="348"/>
      <c r="H8" s="347"/>
    </row>
    <row r="9" spans="2:8" ht="37.5" customHeight="1" thickBot="1" x14ac:dyDescent="0.3">
      <c r="B9" s="350"/>
      <c r="C9" s="360" t="s">
        <v>642</v>
      </c>
      <c r="D9" s="359"/>
      <c r="E9" s="356">
        <v>674201</v>
      </c>
      <c r="F9" s="355"/>
      <c r="G9" s="348"/>
      <c r="H9" s="347"/>
    </row>
    <row r="10" spans="2:8" ht="32.25" customHeight="1" thickBot="1" x14ac:dyDescent="0.3">
      <c r="B10" s="350"/>
      <c r="C10" s="349" t="s">
        <v>236</v>
      </c>
      <c r="D10" s="352"/>
      <c r="E10" s="358"/>
      <c r="F10" s="357"/>
      <c r="G10" s="348"/>
      <c r="H10" s="347"/>
    </row>
    <row r="11" spans="2:8" ht="14.45" thickBot="1" x14ac:dyDescent="0.3">
      <c r="B11" s="350"/>
      <c r="C11" s="351"/>
      <c r="D11" s="351"/>
      <c r="E11" s="348"/>
      <c r="F11" s="348"/>
      <c r="G11" s="348"/>
      <c r="H11" s="347"/>
    </row>
    <row r="12" spans="2:8" ht="18.75" customHeight="1" thickBot="1" x14ac:dyDescent="0.3">
      <c r="B12" s="350"/>
      <c r="C12" s="349" t="s">
        <v>304</v>
      </c>
      <c r="D12" s="352"/>
      <c r="E12" s="356">
        <v>29983.47</v>
      </c>
      <c r="F12" s="355"/>
      <c r="G12" s="348"/>
      <c r="H12" s="347"/>
    </row>
    <row r="13" spans="2:8" ht="15" customHeight="1" x14ac:dyDescent="0.25">
      <c r="B13" s="350"/>
      <c r="C13" s="354" t="s">
        <v>303</v>
      </c>
      <c r="D13" s="354"/>
      <c r="E13" s="354"/>
      <c r="F13" s="354"/>
      <c r="G13" s="348"/>
      <c r="H13" s="347"/>
    </row>
    <row r="14" spans="2:8" ht="15" customHeight="1" x14ac:dyDescent="0.25">
      <c r="B14" s="350"/>
      <c r="C14" s="353"/>
      <c r="D14" s="353"/>
      <c r="E14" s="353"/>
      <c r="F14" s="353"/>
      <c r="G14" s="348"/>
      <c r="H14" s="347"/>
    </row>
    <row r="15" spans="2:8" ht="15.75" customHeight="1" thickBot="1" x14ac:dyDescent="0.3">
      <c r="B15" s="350"/>
      <c r="C15" s="349" t="s">
        <v>217</v>
      </c>
      <c r="D15" s="349"/>
      <c r="E15" s="348"/>
      <c r="F15" s="348"/>
      <c r="G15" s="348"/>
      <c r="H15" s="347"/>
    </row>
    <row r="16" spans="2:8" ht="50.1" customHeight="1" thickBot="1" x14ac:dyDescent="0.3">
      <c r="B16" s="350"/>
      <c r="C16" s="349" t="s">
        <v>732</v>
      </c>
      <c r="D16" s="352"/>
      <c r="E16" s="318" t="s">
        <v>218</v>
      </c>
      <c r="F16" s="319" t="s">
        <v>219</v>
      </c>
      <c r="G16" s="348"/>
      <c r="H16" s="347"/>
    </row>
    <row r="17" spans="2:8" ht="50.1" customHeight="1" x14ac:dyDescent="0.25">
      <c r="B17" s="350"/>
      <c r="C17" s="578" t="s">
        <v>885</v>
      </c>
      <c r="D17" s="578"/>
      <c r="E17" s="415" t="s">
        <v>218</v>
      </c>
      <c r="F17" s="319" t="s">
        <v>219</v>
      </c>
      <c r="G17" s="348"/>
      <c r="H17" s="347"/>
    </row>
    <row r="18" spans="2:8" ht="46.5" customHeight="1" x14ac:dyDescent="0.25">
      <c r="B18" s="350"/>
      <c r="C18" s="567" t="s">
        <v>738</v>
      </c>
      <c r="D18" s="568"/>
      <c r="E18" s="410"/>
      <c r="F18" s="410"/>
      <c r="G18" s="348"/>
      <c r="H18" s="347"/>
    </row>
    <row r="19" spans="2:8" ht="21" customHeight="1" thickBot="1" x14ac:dyDescent="0.3">
      <c r="B19" s="350"/>
      <c r="C19" s="569"/>
      <c r="D19" s="570"/>
      <c r="E19" s="321" t="s">
        <v>486</v>
      </c>
      <c r="F19" s="323">
        <v>4900</v>
      </c>
      <c r="G19" s="348"/>
      <c r="H19" s="347"/>
    </row>
    <row r="20" spans="2:8" ht="30.75" customHeight="1" x14ac:dyDescent="0.25">
      <c r="B20" s="350"/>
      <c r="C20" s="571" t="s">
        <v>741</v>
      </c>
      <c r="D20" s="571"/>
      <c r="E20" s="406" t="s">
        <v>698</v>
      </c>
      <c r="F20" s="320">
        <v>19450</v>
      </c>
      <c r="G20" s="348"/>
      <c r="H20" s="347"/>
    </row>
    <row r="21" spans="2:8" ht="42" customHeight="1" x14ac:dyDescent="0.25">
      <c r="B21" s="350"/>
      <c r="C21" s="571"/>
      <c r="D21" s="571"/>
      <c r="E21" s="408" t="s">
        <v>482</v>
      </c>
      <c r="F21" s="322">
        <v>69137</v>
      </c>
      <c r="G21" s="348"/>
      <c r="H21" s="347"/>
    </row>
    <row r="22" spans="2:8" ht="42" customHeight="1" x14ac:dyDescent="0.25">
      <c r="B22" s="350"/>
      <c r="C22" s="572" t="s">
        <v>881</v>
      </c>
      <c r="D22" s="573"/>
      <c r="E22" s="408" t="s">
        <v>483</v>
      </c>
      <c r="F22" s="322">
        <v>39750</v>
      </c>
      <c r="G22" s="348"/>
      <c r="H22" s="347"/>
    </row>
    <row r="23" spans="2:8" ht="42" customHeight="1" x14ac:dyDescent="0.25">
      <c r="B23" s="350"/>
      <c r="C23" s="574"/>
      <c r="D23" s="575"/>
      <c r="E23" s="408" t="s">
        <v>701</v>
      </c>
      <c r="F23" s="322">
        <v>28347</v>
      </c>
      <c r="G23" s="348"/>
      <c r="H23" s="347"/>
    </row>
    <row r="24" spans="2:8" ht="42" customHeight="1" x14ac:dyDescent="0.25">
      <c r="B24" s="350"/>
      <c r="C24" s="576"/>
      <c r="D24" s="577"/>
      <c r="E24" s="408" t="s">
        <v>702</v>
      </c>
      <c r="F24" s="322">
        <v>24626</v>
      </c>
      <c r="G24" s="348"/>
      <c r="H24" s="347"/>
    </row>
    <row r="25" spans="2:8" ht="51" customHeight="1" x14ac:dyDescent="0.25">
      <c r="B25" s="350"/>
      <c r="C25" s="572" t="s">
        <v>747</v>
      </c>
      <c r="D25" s="573"/>
      <c r="E25" s="523" t="s">
        <v>1198</v>
      </c>
      <c r="F25" s="524">
        <v>0</v>
      </c>
      <c r="G25" s="348"/>
      <c r="H25" s="347"/>
    </row>
    <row r="26" spans="2:8" ht="24.75" customHeight="1" x14ac:dyDescent="0.25">
      <c r="B26" s="350"/>
      <c r="C26" s="571" t="s">
        <v>880</v>
      </c>
      <c r="D26" s="571"/>
      <c r="E26" s="416" t="s">
        <v>699</v>
      </c>
      <c r="F26" s="322">
        <f>227400+105000</f>
        <v>332400</v>
      </c>
      <c r="G26" s="348"/>
      <c r="H26" s="347"/>
    </row>
    <row r="27" spans="2:8" ht="23.25" customHeight="1" x14ac:dyDescent="0.25">
      <c r="B27" s="350"/>
      <c r="C27" s="571"/>
      <c r="D27" s="571"/>
      <c r="E27" s="523" t="s">
        <v>700</v>
      </c>
      <c r="F27" s="524">
        <v>67114</v>
      </c>
      <c r="G27" s="348"/>
      <c r="H27" s="347"/>
    </row>
    <row r="28" spans="2:8" ht="45.75" customHeight="1" x14ac:dyDescent="0.25">
      <c r="B28" s="350"/>
      <c r="C28" s="572" t="s">
        <v>638</v>
      </c>
      <c r="D28" s="573"/>
      <c r="E28" s="523" t="s">
        <v>1199</v>
      </c>
      <c r="F28" s="524">
        <v>0</v>
      </c>
      <c r="G28" s="348"/>
      <c r="H28" s="347"/>
    </row>
    <row r="29" spans="2:8" ht="38.25" customHeight="1" x14ac:dyDescent="0.25">
      <c r="B29" s="350"/>
      <c r="C29" s="572" t="s">
        <v>1194</v>
      </c>
      <c r="D29" s="573"/>
      <c r="E29" s="523" t="s">
        <v>1196</v>
      </c>
      <c r="F29" s="524">
        <v>0</v>
      </c>
      <c r="G29" s="348"/>
      <c r="H29" s="347"/>
    </row>
    <row r="30" spans="2:8" ht="48" customHeight="1" x14ac:dyDescent="0.25">
      <c r="B30" s="350"/>
      <c r="C30" s="583" t="s">
        <v>1195</v>
      </c>
      <c r="D30" s="584"/>
      <c r="E30" s="523" t="s">
        <v>1197</v>
      </c>
      <c r="F30" s="524">
        <v>0</v>
      </c>
      <c r="G30" s="348"/>
      <c r="H30" s="347"/>
    </row>
    <row r="31" spans="2:8" ht="39" customHeight="1" x14ac:dyDescent="0.25">
      <c r="B31" s="350"/>
      <c r="C31" s="571" t="s">
        <v>884</v>
      </c>
      <c r="D31" s="571"/>
      <c r="E31" s="408" t="s">
        <v>487</v>
      </c>
      <c r="F31" s="323">
        <v>965</v>
      </c>
      <c r="G31" s="348"/>
      <c r="H31" s="347"/>
    </row>
    <row r="32" spans="2:8" ht="40.5" customHeight="1" x14ac:dyDescent="0.25">
      <c r="B32" s="350"/>
      <c r="C32" s="571" t="s">
        <v>882</v>
      </c>
      <c r="D32" s="571"/>
      <c r="E32" s="408" t="s">
        <v>484</v>
      </c>
      <c r="F32" s="322">
        <f>3410+1102.43</f>
        <v>4512.43</v>
      </c>
      <c r="G32" s="348"/>
      <c r="H32" s="347"/>
    </row>
    <row r="33" spans="2:8" ht="18.75" customHeight="1" x14ac:dyDescent="0.25">
      <c r="B33" s="350"/>
      <c r="C33" s="409" t="s">
        <v>883</v>
      </c>
      <c r="D33" s="413"/>
      <c r="E33" s="416" t="s">
        <v>485</v>
      </c>
      <c r="F33" s="322">
        <v>1730</v>
      </c>
      <c r="G33" s="348"/>
      <c r="H33" s="347"/>
    </row>
    <row r="34" spans="2:8" ht="24" customHeight="1" thickBot="1" x14ac:dyDescent="0.3">
      <c r="B34" s="350"/>
      <c r="C34" s="411"/>
      <c r="D34" s="407"/>
      <c r="E34" s="416" t="s">
        <v>886</v>
      </c>
      <c r="F34" s="322">
        <v>63217.22</v>
      </c>
      <c r="G34" s="348"/>
      <c r="H34" s="347"/>
    </row>
    <row r="35" spans="2:8" ht="24" customHeight="1" thickBot="1" x14ac:dyDescent="0.3">
      <c r="B35" s="350"/>
      <c r="C35" s="411"/>
      <c r="D35" s="407"/>
      <c r="E35" s="416" t="s">
        <v>697</v>
      </c>
      <c r="F35" s="320">
        <v>4000</v>
      </c>
      <c r="G35" s="348"/>
      <c r="H35" s="347"/>
    </row>
    <row r="36" spans="2:8" ht="24" customHeight="1" x14ac:dyDescent="0.25">
      <c r="B36" s="350"/>
      <c r="C36" s="411"/>
      <c r="D36" s="407"/>
      <c r="E36" s="417" t="s">
        <v>481</v>
      </c>
      <c r="F36" s="320">
        <v>6825</v>
      </c>
      <c r="G36" s="348"/>
      <c r="H36" s="347"/>
    </row>
    <row r="37" spans="2:8" ht="22.5" customHeight="1" thickBot="1" x14ac:dyDescent="0.3">
      <c r="B37" s="350"/>
      <c r="C37" s="412"/>
      <c r="D37" s="414"/>
      <c r="E37" s="416" t="s">
        <v>488</v>
      </c>
      <c r="F37" s="322">
        <v>7227.29</v>
      </c>
      <c r="G37" s="348"/>
      <c r="H37" s="347"/>
    </row>
    <row r="38" spans="2:8" ht="19.5" customHeight="1" thickBot="1" x14ac:dyDescent="0.3">
      <c r="B38" s="350"/>
      <c r="C38" s="349"/>
      <c r="D38" s="349"/>
      <c r="E38" s="418" t="s">
        <v>277</v>
      </c>
      <c r="F38" s="324">
        <f>SUM(F19:F37)</f>
        <v>674200.94000000006</v>
      </c>
      <c r="G38" s="348"/>
      <c r="H38" s="347"/>
    </row>
    <row r="39" spans="2:8" ht="45" customHeight="1" thickBot="1" x14ac:dyDescent="0.3">
      <c r="B39" s="332"/>
      <c r="C39" s="582" t="s">
        <v>281</v>
      </c>
      <c r="D39" s="582"/>
      <c r="E39" s="329"/>
      <c r="F39" s="329"/>
      <c r="G39" s="329"/>
      <c r="H39" s="328"/>
    </row>
    <row r="40" spans="2:8" ht="43.5" customHeight="1" thickBot="1" x14ac:dyDescent="0.3">
      <c r="B40" s="332"/>
      <c r="C40" s="582" t="s">
        <v>283</v>
      </c>
      <c r="D40" s="582"/>
      <c r="E40" s="346" t="s">
        <v>218</v>
      </c>
      <c r="F40" s="345" t="s">
        <v>220</v>
      </c>
      <c r="G40" s="344" t="s">
        <v>247</v>
      </c>
      <c r="H40" s="328"/>
    </row>
    <row r="41" spans="2:8" ht="30.75" customHeight="1" x14ac:dyDescent="0.25">
      <c r="B41" s="332"/>
      <c r="C41" s="551" t="s">
        <v>738</v>
      </c>
      <c r="D41" s="552"/>
      <c r="E41" s="343" t="s">
        <v>739</v>
      </c>
      <c r="F41" s="342">
        <v>80000</v>
      </c>
      <c r="G41" s="341" t="s">
        <v>1203</v>
      </c>
      <c r="H41" s="328"/>
    </row>
    <row r="42" spans="2:8" ht="90" customHeight="1" x14ac:dyDescent="0.25">
      <c r="B42" s="332"/>
      <c r="C42" s="565"/>
      <c r="D42" s="566"/>
      <c r="E42" s="340" t="s">
        <v>740</v>
      </c>
      <c r="F42" s="339">
        <v>10000</v>
      </c>
      <c r="G42" s="338" t="s">
        <v>1204</v>
      </c>
      <c r="H42" s="328"/>
    </row>
    <row r="43" spans="2:8" ht="105.75" customHeight="1" x14ac:dyDescent="0.25">
      <c r="B43" s="332"/>
      <c r="C43" s="551" t="s">
        <v>741</v>
      </c>
      <c r="D43" s="552"/>
      <c r="E43" s="340" t="s">
        <v>742</v>
      </c>
      <c r="F43" s="339">
        <v>45000</v>
      </c>
      <c r="G43" s="338" t="s">
        <v>1204</v>
      </c>
      <c r="H43" s="328"/>
    </row>
    <row r="44" spans="2:8" ht="96.75" customHeight="1" x14ac:dyDescent="0.25">
      <c r="B44" s="332"/>
      <c r="C44" s="565"/>
      <c r="D44" s="566"/>
      <c r="E44" s="340" t="s">
        <v>743</v>
      </c>
      <c r="F44" s="268">
        <v>45000</v>
      </c>
      <c r="G44" s="338" t="s">
        <v>1204</v>
      </c>
      <c r="H44" s="328"/>
    </row>
    <row r="45" spans="2:8" ht="82.5" customHeight="1" x14ac:dyDescent="0.25">
      <c r="B45" s="332"/>
      <c r="C45" s="551" t="s">
        <v>744</v>
      </c>
      <c r="D45" s="552"/>
      <c r="E45" s="340" t="s">
        <v>745</v>
      </c>
      <c r="F45" s="339">
        <v>60000</v>
      </c>
      <c r="G45" s="338" t="s">
        <v>489</v>
      </c>
      <c r="H45" s="328"/>
    </row>
    <row r="46" spans="2:8" ht="79.5" customHeight="1" x14ac:dyDescent="0.25">
      <c r="B46" s="332"/>
      <c r="C46" s="565"/>
      <c r="D46" s="566"/>
      <c r="E46" s="340" t="s">
        <v>746</v>
      </c>
      <c r="F46" s="339">
        <v>20000</v>
      </c>
      <c r="G46" s="338" t="s">
        <v>489</v>
      </c>
      <c r="H46" s="328"/>
    </row>
    <row r="47" spans="2:8" ht="86.25" customHeight="1" x14ac:dyDescent="0.25">
      <c r="B47" s="332"/>
      <c r="C47" s="551" t="s">
        <v>747</v>
      </c>
      <c r="D47" s="552"/>
      <c r="E47" s="340" t="s">
        <v>748</v>
      </c>
      <c r="F47" s="339">
        <v>20000</v>
      </c>
      <c r="G47" s="338" t="s">
        <v>489</v>
      </c>
      <c r="H47" s="328"/>
    </row>
    <row r="48" spans="2:8" ht="69" customHeight="1" x14ac:dyDescent="0.25">
      <c r="B48" s="332"/>
      <c r="C48" s="565"/>
      <c r="D48" s="566"/>
      <c r="E48" s="340" t="s">
        <v>749</v>
      </c>
      <c r="F48" s="339">
        <v>20000</v>
      </c>
      <c r="G48" s="338" t="s">
        <v>1203</v>
      </c>
      <c r="H48" s="328"/>
    </row>
    <row r="49" spans="2:8" ht="60" x14ac:dyDescent="0.25">
      <c r="B49" s="332"/>
      <c r="C49" s="551"/>
      <c r="D49" s="552"/>
      <c r="E49" s="340" t="s">
        <v>750</v>
      </c>
      <c r="F49" s="339">
        <v>10000</v>
      </c>
      <c r="G49" s="338" t="s">
        <v>1203</v>
      </c>
      <c r="H49" s="328"/>
    </row>
    <row r="50" spans="2:8" ht="73.5" customHeight="1" x14ac:dyDescent="0.25">
      <c r="B50" s="332"/>
      <c r="C50" s="565"/>
      <c r="D50" s="566"/>
      <c r="E50" s="340" t="s">
        <v>751</v>
      </c>
      <c r="F50" s="339">
        <v>40000</v>
      </c>
      <c r="G50" s="338" t="s">
        <v>1205</v>
      </c>
      <c r="H50" s="328"/>
    </row>
    <row r="51" spans="2:8" ht="125.25" customHeight="1" x14ac:dyDescent="0.25">
      <c r="B51" s="332"/>
      <c r="C51" s="551" t="s">
        <v>753</v>
      </c>
      <c r="D51" s="552"/>
      <c r="E51" s="340" t="s">
        <v>752</v>
      </c>
      <c r="F51" s="339">
        <v>10000</v>
      </c>
      <c r="G51" s="338" t="s">
        <v>490</v>
      </c>
      <c r="H51" s="328"/>
    </row>
    <row r="52" spans="2:8" ht="108" customHeight="1" x14ac:dyDescent="0.25">
      <c r="B52" s="332"/>
      <c r="C52" s="565"/>
      <c r="D52" s="566"/>
      <c r="E52" s="340" t="s">
        <v>854</v>
      </c>
      <c r="F52" s="339">
        <v>15000</v>
      </c>
      <c r="G52" s="338" t="s">
        <v>1205</v>
      </c>
      <c r="H52" s="328"/>
    </row>
    <row r="53" spans="2:8" ht="87" customHeight="1" x14ac:dyDescent="0.25">
      <c r="B53" s="332"/>
      <c r="C53" s="551" t="s">
        <v>754</v>
      </c>
      <c r="D53" s="552"/>
      <c r="E53" s="340" t="s">
        <v>755</v>
      </c>
      <c r="F53" s="339">
        <v>40000</v>
      </c>
      <c r="G53" s="338" t="s">
        <v>1208</v>
      </c>
      <c r="H53" s="328"/>
    </row>
    <row r="54" spans="2:8" ht="65.25" customHeight="1" x14ac:dyDescent="0.25">
      <c r="B54" s="332"/>
      <c r="C54" s="565"/>
      <c r="D54" s="566"/>
      <c r="E54" s="340" t="s">
        <v>756</v>
      </c>
      <c r="F54" s="339">
        <v>10000</v>
      </c>
      <c r="G54" s="338" t="s">
        <v>490</v>
      </c>
      <c r="H54" s="328"/>
    </row>
    <row r="55" spans="2:8" ht="101.25" customHeight="1" x14ac:dyDescent="0.25">
      <c r="B55" s="332"/>
      <c r="C55" s="551"/>
      <c r="D55" s="552"/>
      <c r="E55" s="340" t="s">
        <v>757</v>
      </c>
      <c r="F55" s="339">
        <v>25000</v>
      </c>
      <c r="G55" s="338" t="s">
        <v>1203</v>
      </c>
      <c r="H55" s="328"/>
    </row>
    <row r="56" spans="2:8" ht="87.75" customHeight="1" x14ac:dyDescent="0.25">
      <c r="B56" s="332"/>
      <c r="C56" s="551" t="s">
        <v>758</v>
      </c>
      <c r="D56" s="552"/>
      <c r="E56" s="340" t="s">
        <v>759</v>
      </c>
      <c r="F56" s="339">
        <v>500000</v>
      </c>
      <c r="G56" s="338" t="s">
        <v>1205</v>
      </c>
      <c r="H56" s="328"/>
    </row>
    <row r="57" spans="2:8" ht="63.75" customHeight="1" x14ac:dyDescent="0.25">
      <c r="B57" s="332"/>
      <c r="C57" s="551" t="s">
        <v>760</v>
      </c>
      <c r="D57" s="552"/>
      <c r="E57" s="340" t="s">
        <v>761</v>
      </c>
      <c r="F57" s="339">
        <v>5000</v>
      </c>
      <c r="G57" s="338" t="s">
        <v>490</v>
      </c>
      <c r="H57" s="328"/>
    </row>
    <row r="58" spans="2:8" ht="92.25" customHeight="1" x14ac:dyDescent="0.25">
      <c r="B58" s="332"/>
      <c r="C58" s="551"/>
      <c r="D58" s="552"/>
      <c r="E58" s="340" t="s">
        <v>762</v>
      </c>
      <c r="F58" s="339">
        <v>10000</v>
      </c>
      <c r="G58" s="338" t="s">
        <v>1204</v>
      </c>
      <c r="H58" s="328"/>
    </row>
    <row r="59" spans="2:8" ht="59.25" customHeight="1" x14ac:dyDescent="0.25">
      <c r="B59" s="332"/>
      <c r="C59" s="551"/>
      <c r="D59" s="552"/>
      <c r="E59" s="340" t="s">
        <v>763</v>
      </c>
      <c r="F59" s="339">
        <v>5000</v>
      </c>
      <c r="G59" s="338" t="s">
        <v>1203</v>
      </c>
      <c r="H59" s="328"/>
    </row>
    <row r="60" spans="2:8" ht="69" customHeight="1" x14ac:dyDescent="0.25">
      <c r="B60" s="332"/>
      <c r="C60" s="551"/>
      <c r="D60" s="552"/>
      <c r="E60" s="340" t="s">
        <v>764</v>
      </c>
      <c r="F60" s="339">
        <v>500000</v>
      </c>
      <c r="G60" s="338" t="s">
        <v>1205</v>
      </c>
      <c r="H60" s="328"/>
    </row>
    <row r="61" spans="2:8" ht="87" customHeight="1" x14ac:dyDescent="0.25">
      <c r="B61" s="332"/>
      <c r="C61" s="551"/>
      <c r="D61" s="552"/>
      <c r="E61" s="340" t="s">
        <v>765</v>
      </c>
      <c r="F61" s="339">
        <v>35000</v>
      </c>
      <c r="G61" s="338" t="s">
        <v>490</v>
      </c>
      <c r="H61" s="328"/>
    </row>
    <row r="62" spans="2:8" ht="60" customHeight="1" x14ac:dyDescent="0.25">
      <c r="B62" s="332"/>
      <c r="C62" s="551" t="s">
        <v>766</v>
      </c>
      <c r="D62" s="552"/>
      <c r="E62" s="340" t="s">
        <v>767</v>
      </c>
      <c r="F62" s="339">
        <v>10000</v>
      </c>
      <c r="G62" s="338" t="s">
        <v>1206</v>
      </c>
      <c r="H62" s="328"/>
    </row>
    <row r="63" spans="2:8" s="15" customFormat="1" ht="65.099999999999994" customHeight="1" x14ac:dyDescent="0.25">
      <c r="B63" s="332"/>
      <c r="C63" s="551"/>
      <c r="D63" s="552"/>
      <c r="E63" s="340" t="s">
        <v>768</v>
      </c>
      <c r="F63" s="339">
        <v>15000</v>
      </c>
      <c r="G63" s="338" t="s">
        <v>1205</v>
      </c>
      <c r="H63" s="328"/>
    </row>
    <row r="64" spans="2:8" ht="88.5" customHeight="1" x14ac:dyDescent="0.25">
      <c r="B64" s="332"/>
      <c r="C64" s="551" t="s">
        <v>769</v>
      </c>
      <c r="D64" s="552"/>
      <c r="E64" s="340" t="s">
        <v>770</v>
      </c>
      <c r="F64" s="339">
        <v>20000</v>
      </c>
      <c r="G64" s="338" t="s">
        <v>1203</v>
      </c>
      <c r="H64" s="328"/>
    </row>
    <row r="65" spans="2:8" ht="49.5" customHeight="1" x14ac:dyDescent="0.25">
      <c r="B65" s="332"/>
      <c r="C65" s="551"/>
      <c r="D65" s="552"/>
      <c r="E65" s="340" t="s">
        <v>771</v>
      </c>
      <c r="F65" s="339">
        <v>17000</v>
      </c>
      <c r="G65" s="338" t="s">
        <v>1203</v>
      </c>
      <c r="H65" s="328"/>
    </row>
    <row r="66" spans="2:8" ht="120" x14ac:dyDescent="0.25">
      <c r="B66" s="332"/>
      <c r="C66" s="551"/>
      <c r="D66" s="552"/>
      <c r="E66" s="340" t="s">
        <v>772</v>
      </c>
      <c r="F66" s="339">
        <v>16000</v>
      </c>
      <c r="G66" s="338" t="s">
        <v>1206</v>
      </c>
      <c r="H66" s="328"/>
    </row>
    <row r="67" spans="2:8" ht="95.25" customHeight="1" thickBot="1" x14ac:dyDescent="0.3">
      <c r="B67" s="332"/>
      <c r="C67" s="555" t="s">
        <v>492</v>
      </c>
      <c r="D67" s="556"/>
      <c r="E67" s="340" t="s">
        <v>492</v>
      </c>
      <c r="F67" s="339">
        <v>200000</v>
      </c>
      <c r="G67" s="338" t="s">
        <v>1207</v>
      </c>
      <c r="H67" s="328"/>
    </row>
    <row r="68" spans="2:8" ht="50.1" customHeight="1" thickBot="1" x14ac:dyDescent="0.3">
      <c r="B68" s="332"/>
      <c r="C68" s="337"/>
      <c r="D68" s="337"/>
      <c r="E68" s="336" t="s">
        <v>277</v>
      </c>
      <c r="F68" s="335">
        <f>SUM(F41:F67)</f>
        <v>1783000</v>
      </c>
      <c r="G68" s="334"/>
      <c r="H68" s="328"/>
    </row>
    <row r="69" spans="2:8" ht="36" customHeight="1" x14ac:dyDescent="0.25">
      <c r="B69" s="332"/>
      <c r="C69" s="330"/>
      <c r="D69" s="330"/>
      <c r="E69" s="329"/>
      <c r="F69" s="329"/>
      <c r="G69" s="329"/>
      <c r="H69" s="328"/>
    </row>
    <row r="70" spans="2:8" ht="15.75" customHeight="1" thickBot="1" x14ac:dyDescent="0.3">
      <c r="B70" s="332"/>
      <c r="C70" s="553" t="s">
        <v>284</v>
      </c>
      <c r="D70" s="553"/>
      <c r="E70" s="553"/>
      <c r="F70" s="553"/>
      <c r="G70" s="333"/>
      <c r="H70" s="328"/>
    </row>
    <row r="71" spans="2:8" ht="15.75" customHeight="1" thickBot="1" x14ac:dyDescent="0.3">
      <c r="B71" s="332"/>
      <c r="C71" s="553" t="s">
        <v>214</v>
      </c>
      <c r="D71" s="554"/>
      <c r="E71" s="560" t="s">
        <v>493</v>
      </c>
      <c r="F71" s="561"/>
      <c r="G71" s="329"/>
      <c r="H71" s="328"/>
    </row>
    <row r="72" spans="2:8" ht="43.5" customHeight="1" thickBot="1" x14ac:dyDescent="0.3">
      <c r="B72" s="332"/>
      <c r="C72" s="562"/>
      <c r="D72" s="562"/>
      <c r="E72" s="562"/>
      <c r="F72" s="562"/>
      <c r="G72" s="329"/>
      <c r="H72" s="328"/>
    </row>
    <row r="73" spans="2:8" ht="54.75" customHeight="1" thickBot="1" x14ac:dyDescent="0.3">
      <c r="B73" s="332"/>
      <c r="C73" s="553" t="s">
        <v>215</v>
      </c>
      <c r="D73" s="554"/>
      <c r="E73" s="563">
        <v>0</v>
      </c>
      <c r="F73" s="564"/>
      <c r="G73" s="329"/>
      <c r="H73" s="328"/>
    </row>
    <row r="74" spans="2:8" ht="84.75" customHeight="1" thickBot="1" x14ac:dyDescent="0.3">
      <c r="B74" s="332"/>
      <c r="C74" s="553" t="s">
        <v>216</v>
      </c>
      <c r="D74" s="554"/>
      <c r="E74" s="557" t="s">
        <v>887</v>
      </c>
      <c r="F74" s="558"/>
      <c r="G74" s="329"/>
      <c r="H74" s="328"/>
    </row>
    <row r="75" spans="2:8" ht="81" customHeight="1" x14ac:dyDescent="0.25">
      <c r="B75" s="332"/>
      <c r="C75" s="330"/>
      <c r="D75" s="330"/>
      <c r="E75" s="329"/>
      <c r="F75" s="329"/>
      <c r="G75" s="329"/>
      <c r="H75" s="328"/>
    </row>
    <row r="76" spans="2:8" ht="67.5" customHeight="1" thickBot="1" x14ac:dyDescent="0.3">
      <c r="B76" s="331"/>
      <c r="C76" s="559"/>
      <c r="D76" s="559"/>
      <c r="E76" s="327"/>
      <c r="F76" s="326"/>
      <c r="G76" s="326"/>
      <c r="H76" s="325"/>
    </row>
    <row r="77" spans="2:8" x14ac:dyDescent="0.25">
      <c r="C77" s="330"/>
      <c r="D77" s="330"/>
      <c r="E77" s="329"/>
      <c r="F77" s="329"/>
      <c r="G77" s="329"/>
      <c r="H77" s="328"/>
    </row>
    <row r="78" spans="2:8" ht="15.75" thickBot="1" x14ac:dyDescent="0.3">
      <c r="C78" s="559"/>
      <c r="D78" s="559"/>
      <c r="E78" s="327"/>
      <c r="F78" s="326"/>
      <c r="G78" s="326"/>
      <c r="H78" s="325"/>
    </row>
  </sheetData>
  <mergeCells count="44">
    <mergeCell ref="C17:D17"/>
    <mergeCell ref="C3:G3"/>
    <mergeCell ref="C39:D39"/>
    <mergeCell ref="C40:D40"/>
    <mergeCell ref="C41:D42"/>
    <mergeCell ref="C25:D25"/>
    <mergeCell ref="C28:D28"/>
    <mergeCell ref="C29:D29"/>
    <mergeCell ref="C30:D30"/>
    <mergeCell ref="C43:D44"/>
    <mergeCell ref="C18:D19"/>
    <mergeCell ref="C26:D27"/>
    <mergeCell ref="C32:D32"/>
    <mergeCell ref="C31:D31"/>
    <mergeCell ref="C22:D24"/>
    <mergeCell ref="C20:D21"/>
    <mergeCell ref="C45:D46"/>
    <mergeCell ref="C51:D52"/>
    <mergeCell ref="C56:D56"/>
    <mergeCell ref="C47:D48"/>
    <mergeCell ref="C49:D50"/>
    <mergeCell ref="C53:D54"/>
    <mergeCell ref="C55:D55"/>
    <mergeCell ref="C76:D76"/>
    <mergeCell ref="C78:D78"/>
    <mergeCell ref="C71:D71"/>
    <mergeCell ref="E71:F71"/>
    <mergeCell ref="C72:F72"/>
    <mergeCell ref="C73:D73"/>
    <mergeCell ref="E73:F73"/>
    <mergeCell ref="C57:D57"/>
    <mergeCell ref="C58:D58"/>
    <mergeCell ref="C74:D74"/>
    <mergeCell ref="C67:D67"/>
    <mergeCell ref="C70:F70"/>
    <mergeCell ref="C59:D59"/>
    <mergeCell ref="C60:D60"/>
    <mergeCell ref="C61:D61"/>
    <mergeCell ref="C62:D62"/>
    <mergeCell ref="C63:D63"/>
    <mergeCell ref="C64:D64"/>
    <mergeCell ref="C65:D65"/>
    <mergeCell ref="C66:D66"/>
    <mergeCell ref="E74:F74"/>
  </mergeCells>
  <dataValidations count="1">
    <dataValidation type="whole" allowBlank="1" showInputMessage="1" showErrorMessage="1" sqref="E73 E9" xr:uid="{00000000-0002-0000-0100-000000000000}">
      <formula1>-999999999</formula1>
      <formula2>999999999</formula2>
    </dataValidation>
  </dataValidations>
  <pageMargins left="0.25" right="0.25" top="0.18" bottom="0.19" header="0.17" footer="0.17"/>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G59"/>
  <sheetViews>
    <sheetView tabSelected="1" topLeftCell="D20" zoomScale="120" zoomScaleNormal="120" workbookViewId="0">
      <selection activeCell="D22" sqref="D22"/>
    </sheetView>
  </sheetViews>
  <sheetFormatPr defaultColWidth="8.85546875" defaultRowHeight="15" x14ac:dyDescent="0.25"/>
  <cols>
    <col min="1" max="2" width="1.85546875" customWidth="1"/>
    <col min="3" max="3" width="47.85546875" customWidth="1"/>
    <col min="4" max="4" width="16.42578125" customWidth="1"/>
    <col min="5" max="5" width="22.85546875" customWidth="1"/>
    <col min="6" max="6" width="41.42578125" customWidth="1"/>
    <col min="7" max="7" width="2" customWidth="1"/>
    <col min="8" max="8" width="1.42578125" customWidth="1"/>
  </cols>
  <sheetData>
    <row r="1" spans="2:7" thickBot="1" x14ac:dyDescent="0.35"/>
    <row r="2" spans="2:7" thickBot="1" x14ac:dyDescent="0.35">
      <c r="B2" s="42"/>
      <c r="C2" s="43"/>
      <c r="D2" s="43"/>
      <c r="E2" s="43"/>
      <c r="F2" s="43"/>
      <c r="G2" s="44"/>
    </row>
    <row r="3" spans="2:7" ht="21" thickBot="1" x14ac:dyDescent="0.4">
      <c r="B3" s="45"/>
      <c r="C3" s="595" t="s">
        <v>221</v>
      </c>
      <c r="D3" s="596"/>
      <c r="E3" s="596"/>
      <c r="F3" s="597"/>
      <c r="G3" s="32"/>
    </row>
    <row r="4" spans="2:7" ht="14.45" x14ac:dyDescent="0.3">
      <c r="B4" s="588"/>
      <c r="C4" s="589"/>
      <c r="D4" s="589"/>
      <c r="E4" s="589"/>
      <c r="F4" s="589"/>
      <c r="G4" s="32"/>
    </row>
    <row r="5" spans="2:7" ht="14.45" x14ac:dyDescent="0.3">
      <c r="B5" s="33"/>
      <c r="C5" s="590"/>
      <c r="D5" s="590"/>
      <c r="E5" s="590"/>
      <c r="F5" s="590"/>
      <c r="G5" s="32"/>
    </row>
    <row r="6" spans="2:7" ht="14.45" x14ac:dyDescent="0.3">
      <c r="B6" s="33"/>
      <c r="C6" s="34"/>
      <c r="D6" s="35"/>
      <c r="E6" s="34"/>
      <c r="F6" s="35"/>
      <c r="G6" s="32"/>
    </row>
    <row r="7" spans="2:7" ht="14.45" x14ac:dyDescent="0.3">
      <c r="B7" s="33"/>
      <c r="C7" s="591" t="s">
        <v>232</v>
      </c>
      <c r="D7" s="591"/>
      <c r="E7" s="36"/>
      <c r="F7" s="35"/>
      <c r="G7" s="32"/>
    </row>
    <row r="8" spans="2:7" ht="15.75" customHeight="1" thickBot="1" x14ac:dyDescent="0.35">
      <c r="B8" s="33"/>
      <c r="C8" s="592" t="s">
        <v>290</v>
      </c>
      <c r="D8" s="592"/>
      <c r="E8" s="592"/>
      <c r="F8" s="592"/>
      <c r="G8" s="32"/>
    </row>
    <row r="9" spans="2:7" ht="15.75" customHeight="1" thickBot="1" x14ac:dyDescent="0.35">
      <c r="B9" s="33"/>
      <c r="C9" s="16" t="s">
        <v>234</v>
      </c>
      <c r="D9" s="17" t="s">
        <v>233</v>
      </c>
      <c r="E9" s="593" t="s">
        <v>270</v>
      </c>
      <c r="F9" s="594"/>
      <c r="G9" s="32"/>
    </row>
    <row r="10" spans="2:7" ht="213.75" customHeight="1" x14ac:dyDescent="0.3">
      <c r="B10" s="33"/>
      <c r="C10" s="528" t="s">
        <v>495</v>
      </c>
      <c r="D10" s="18" t="s">
        <v>496</v>
      </c>
      <c r="E10" s="603" t="s">
        <v>643</v>
      </c>
      <c r="F10" s="604"/>
      <c r="G10" s="32"/>
    </row>
    <row r="11" spans="2:7" ht="129.75" customHeight="1" x14ac:dyDescent="0.3">
      <c r="B11" s="33"/>
      <c r="C11" s="529" t="s">
        <v>497</v>
      </c>
      <c r="D11" s="19" t="s">
        <v>496</v>
      </c>
      <c r="E11" s="605" t="s">
        <v>644</v>
      </c>
      <c r="F11" s="606"/>
      <c r="G11" s="32"/>
    </row>
    <row r="12" spans="2:7" ht="167.25" customHeight="1" x14ac:dyDescent="0.3">
      <c r="B12" s="33"/>
      <c r="C12" s="527" t="s">
        <v>498</v>
      </c>
      <c r="D12" s="19" t="s">
        <v>505</v>
      </c>
      <c r="E12" s="585" t="s">
        <v>645</v>
      </c>
      <c r="F12" s="586"/>
      <c r="G12" s="32"/>
    </row>
    <row r="13" spans="2:7" ht="170.25" customHeight="1" thickBot="1" x14ac:dyDescent="0.35">
      <c r="B13" s="33"/>
      <c r="C13" s="526" t="s">
        <v>499</v>
      </c>
      <c r="D13" s="19" t="s">
        <v>496</v>
      </c>
      <c r="E13" s="585" t="s">
        <v>646</v>
      </c>
      <c r="F13" s="586"/>
      <c r="G13" s="32"/>
    </row>
    <row r="14" spans="2:7" ht="136.5" customHeight="1" x14ac:dyDescent="0.3">
      <c r="B14" s="33"/>
      <c r="C14" s="531" t="s">
        <v>500</v>
      </c>
      <c r="D14" s="19" t="s">
        <v>496</v>
      </c>
      <c r="E14" s="585" t="s">
        <v>647</v>
      </c>
      <c r="F14" s="586"/>
      <c r="G14" s="32"/>
    </row>
    <row r="15" spans="2:7" ht="138.75" customHeight="1" x14ac:dyDescent="0.3">
      <c r="B15" s="33"/>
      <c r="C15" s="525" t="s">
        <v>501</v>
      </c>
      <c r="D15" s="19" t="s">
        <v>496</v>
      </c>
      <c r="E15" s="585" t="s">
        <v>648</v>
      </c>
      <c r="F15" s="586"/>
      <c r="G15" s="32"/>
    </row>
    <row r="16" spans="2:7" ht="94.5" customHeight="1" x14ac:dyDescent="0.3">
      <c r="B16" s="33"/>
      <c r="C16" s="529" t="s">
        <v>502</v>
      </c>
      <c r="D16" s="19" t="s">
        <v>496</v>
      </c>
      <c r="E16" s="585" t="s">
        <v>649</v>
      </c>
      <c r="F16" s="586"/>
      <c r="G16" s="32"/>
    </row>
    <row r="17" spans="2:7" thickBot="1" x14ac:dyDescent="0.35">
      <c r="B17" s="33"/>
      <c r="C17" s="217"/>
      <c r="D17" s="20"/>
      <c r="E17" s="585"/>
      <c r="F17" s="586"/>
      <c r="G17" s="32"/>
    </row>
    <row r="18" spans="2:7" ht="37.5" customHeight="1" x14ac:dyDescent="0.3">
      <c r="B18" s="33"/>
      <c r="C18" s="35"/>
      <c r="D18" s="35"/>
      <c r="E18" s="35"/>
      <c r="F18" s="35"/>
      <c r="G18" s="32"/>
    </row>
    <row r="19" spans="2:7" ht="14.45" x14ac:dyDescent="0.3">
      <c r="B19" s="33"/>
      <c r="C19" s="587" t="s">
        <v>654</v>
      </c>
      <c r="D19" s="587"/>
      <c r="E19" s="587"/>
      <c r="F19" s="587"/>
      <c r="G19" s="32"/>
    </row>
    <row r="20" spans="2:7" ht="15.75" customHeight="1" thickBot="1" x14ac:dyDescent="0.35">
      <c r="B20" s="33"/>
      <c r="C20" s="607" t="s">
        <v>268</v>
      </c>
      <c r="D20" s="607"/>
      <c r="E20" s="607"/>
      <c r="F20" s="607"/>
      <c r="G20" s="32"/>
    </row>
    <row r="21" spans="2:7" ht="24.75" customHeight="1" thickBot="1" x14ac:dyDescent="0.35">
      <c r="B21" s="33"/>
      <c r="C21" s="16" t="s">
        <v>234</v>
      </c>
      <c r="D21" s="17" t="s">
        <v>233</v>
      </c>
      <c r="E21" s="610" t="s">
        <v>270</v>
      </c>
      <c r="F21" s="611"/>
      <c r="G21" s="32"/>
    </row>
    <row r="22" spans="2:7" ht="151.5" customHeight="1" x14ac:dyDescent="0.3">
      <c r="B22" s="33"/>
      <c r="C22" s="18" t="s">
        <v>683</v>
      </c>
      <c r="D22" s="18" t="s">
        <v>494</v>
      </c>
      <c r="E22" s="612" t="s">
        <v>733</v>
      </c>
      <c r="F22" s="613"/>
      <c r="G22" s="32"/>
    </row>
    <row r="23" spans="2:7" s="6" customFormat="1" ht="112.5" customHeight="1" x14ac:dyDescent="0.3">
      <c r="B23" s="382"/>
      <c r="C23" s="383" t="s">
        <v>655</v>
      </c>
      <c r="D23" s="383" t="s">
        <v>494</v>
      </c>
      <c r="E23" s="618" t="s">
        <v>656</v>
      </c>
      <c r="F23" s="619"/>
      <c r="G23" s="384"/>
    </row>
    <row r="24" spans="2:7" s="6" customFormat="1" ht="97.5" customHeight="1" x14ac:dyDescent="0.3">
      <c r="B24" s="382"/>
      <c r="C24" s="525" t="s">
        <v>503</v>
      </c>
      <c r="D24" s="19" t="s">
        <v>496</v>
      </c>
      <c r="E24" s="585" t="s">
        <v>650</v>
      </c>
      <c r="F24" s="586"/>
      <c r="G24" s="384"/>
    </row>
    <row r="25" spans="2:7" s="6" customFormat="1" ht="170.25" customHeight="1" thickBot="1" x14ac:dyDescent="0.3">
      <c r="B25" s="382"/>
      <c r="C25" s="526" t="s">
        <v>504</v>
      </c>
      <c r="D25" s="19" t="s">
        <v>505</v>
      </c>
      <c r="E25" s="585" t="s">
        <v>651</v>
      </c>
      <c r="F25" s="586"/>
      <c r="G25" s="384"/>
    </row>
    <row r="26" spans="2:7" s="6" customFormat="1" ht="65.25" customHeight="1" x14ac:dyDescent="0.25">
      <c r="B26" s="382"/>
      <c r="C26" s="525" t="s">
        <v>506</v>
      </c>
      <c r="D26" s="19" t="s">
        <v>505</v>
      </c>
      <c r="E26" s="585" t="s">
        <v>652</v>
      </c>
      <c r="F26" s="586"/>
      <c r="G26" s="384"/>
    </row>
    <row r="27" spans="2:7" s="6" customFormat="1" ht="65.25" customHeight="1" x14ac:dyDescent="0.25">
      <c r="B27" s="382"/>
      <c r="C27" s="529" t="s">
        <v>507</v>
      </c>
      <c r="D27" s="170" t="s">
        <v>505</v>
      </c>
      <c r="E27" s="585" t="s">
        <v>653</v>
      </c>
      <c r="F27" s="586"/>
      <c r="G27" s="384"/>
    </row>
    <row r="28" spans="2:7" ht="15.75" thickBot="1" x14ac:dyDescent="0.3">
      <c r="B28" s="33"/>
      <c r="C28" s="530"/>
      <c r="D28" s="20"/>
      <c r="E28" s="608"/>
      <c r="F28" s="609"/>
      <c r="G28" s="32"/>
    </row>
    <row r="29" spans="2:7" x14ac:dyDescent="0.25">
      <c r="B29" s="33"/>
      <c r="C29" s="35"/>
      <c r="D29" s="35"/>
      <c r="E29" s="35"/>
      <c r="F29" s="35"/>
      <c r="G29" s="32"/>
    </row>
    <row r="30" spans="2:7" ht="31.5" customHeight="1" x14ac:dyDescent="0.25">
      <c r="B30" s="33"/>
      <c r="C30" s="35"/>
      <c r="D30" s="35"/>
      <c r="E30" s="35"/>
      <c r="F30" s="35"/>
      <c r="G30" s="32"/>
    </row>
    <row r="31" spans="2:7" ht="15.75" customHeight="1" x14ac:dyDescent="0.25">
      <c r="B31" s="33"/>
      <c r="C31" s="587" t="s">
        <v>253</v>
      </c>
      <c r="D31" s="587"/>
      <c r="E31" s="587"/>
      <c r="F31" s="587"/>
      <c r="G31" s="32"/>
    </row>
    <row r="32" spans="2:7" ht="43.5" customHeight="1" thickBot="1" x14ac:dyDescent="0.3">
      <c r="B32" s="33"/>
      <c r="C32" s="592" t="s">
        <v>271</v>
      </c>
      <c r="D32" s="592"/>
      <c r="E32" s="614"/>
      <c r="F32" s="614"/>
      <c r="G32" s="32"/>
    </row>
    <row r="33" spans="2:7" ht="68.25" customHeight="1" thickBot="1" x14ac:dyDescent="0.3">
      <c r="B33" s="33"/>
      <c r="C33" s="615" t="s">
        <v>681</v>
      </c>
      <c r="D33" s="616"/>
      <c r="E33" s="616"/>
      <c r="F33" s="617"/>
      <c r="G33" s="32"/>
    </row>
    <row r="34" spans="2:7" x14ac:dyDescent="0.25">
      <c r="B34" s="33"/>
      <c r="C34" s="35"/>
      <c r="D34" s="35"/>
      <c r="E34" s="35"/>
      <c r="F34" s="35"/>
      <c r="G34" s="32"/>
    </row>
    <row r="35" spans="2:7" x14ac:dyDescent="0.25">
      <c r="B35" s="33"/>
      <c r="C35" s="35"/>
      <c r="D35" s="35"/>
      <c r="E35" s="35"/>
      <c r="F35" s="35"/>
      <c r="G35" s="32"/>
    </row>
    <row r="36" spans="2:7" x14ac:dyDescent="0.25">
      <c r="B36" s="33"/>
      <c r="C36" s="35"/>
      <c r="D36" s="35"/>
      <c r="E36" s="35"/>
      <c r="F36" s="35"/>
      <c r="G36" s="32"/>
    </row>
    <row r="37" spans="2:7" ht="15.75" thickBot="1" x14ac:dyDescent="0.3">
      <c r="B37" s="37"/>
      <c r="C37" s="38"/>
      <c r="D37" s="38"/>
      <c r="E37" s="38"/>
      <c r="F37" s="38"/>
      <c r="G37" s="39"/>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598"/>
      <c r="D43" s="598"/>
      <c r="E43" s="7"/>
      <c r="F43" s="8"/>
      <c r="G43" s="8"/>
    </row>
    <row r="44" spans="2:7" x14ac:dyDescent="0.25">
      <c r="B44" s="8"/>
      <c r="C44" s="598"/>
      <c r="D44" s="598"/>
      <c r="E44" s="7"/>
      <c r="F44" s="8"/>
      <c r="G44" s="8"/>
    </row>
    <row r="45" spans="2:7" x14ac:dyDescent="0.25">
      <c r="B45" s="8"/>
      <c r="C45" s="620"/>
      <c r="D45" s="620"/>
      <c r="E45" s="620"/>
      <c r="F45" s="620"/>
      <c r="G45" s="8"/>
    </row>
    <row r="46" spans="2:7" x14ac:dyDescent="0.25">
      <c r="B46" s="8"/>
      <c r="C46" s="601"/>
      <c r="D46" s="601"/>
      <c r="E46" s="602"/>
      <c r="F46" s="602"/>
      <c r="G46" s="8"/>
    </row>
    <row r="47" spans="2:7" x14ac:dyDescent="0.25">
      <c r="B47" s="8"/>
      <c r="C47" s="601"/>
      <c r="D47" s="601"/>
      <c r="E47" s="599"/>
      <c r="F47" s="599"/>
      <c r="G47" s="8"/>
    </row>
    <row r="48" spans="2:7" x14ac:dyDescent="0.25">
      <c r="B48" s="8"/>
      <c r="C48" s="8"/>
      <c r="D48" s="8"/>
      <c r="E48" s="8"/>
      <c r="F48" s="8"/>
      <c r="G48" s="8"/>
    </row>
    <row r="49" spans="2:7" x14ac:dyDescent="0.25">
      <c r="B49" s="8"/>
      <c r="C49" s="598"/>
      <c r="D49" s="598"/>
      <c r="E49" s="7"/>
      <c r="F49" s="8"/>
      <c r="G49" s="8"/>
    </row>
    <row r="50" spans="2:7" x14ac:dyDescent="0.25">
      <c r="B50" s="8"/>
      <c r="C50" s="598"/>
      <c r="D50" s="598"/>
      <c r="E50" s="600"/>
      <c r="F50" s="600"/>
      <c r="G50" s="8"/>
    </row>
    <row r="51" spans="2:7" x14ac:dyDescent="0.25">
      <c r="B51" s="8"/>
      <c r="C51" s="7"/>
      <c r="D51" s="7"/>
      <c r="E51" s="7"/>
      <c r="F51" s="7"/>
      <c r="G51" s="8"/>
    </row>
    <row r="52" spans="2:7" x14ac:dyDescent="0.25">
      <c r="B52" s="8"/>
      <c r="C52" s="601"/>
      <c r="D52" s="601"/>
      <c r="E52" s="602"/>
      <c r="F52" s="602"/>
      <c r="G52" s="8"/>
    </row>
    <row r="53" spans="2:7" x14ac:dyDescent="0.25">
      <c r="B53" s="8"/>
      <c r="C53" s="601"/>
      <c r="D53" s="601"/>
      <c r="E53" s="599"/>
      <c r="F53" s="599"/>
      <c r="G53" s="8"/>
    </row>
    <row r="54" spans="2:7" x14ac:dyDescent="0.25">
      <c r="B54" s="8"/>
      <c r="C54" s="8"/>
      <c r="D54" s="8"/>
      <c r="E54" s="8"/>
      <c r="F54" s="8"/>
      <c r="G54" s="8"/>
    </row>
    <row r="55" spans="2:7" x14ac:dyDescent="0.25">
      <c r="B55" s="8"/>
      <c r="C55" s="598"/>
      <c r="D55" s="598"/>
      <c r="E55" s="8"/>
      <c r="F55" s="8"/>
      <c r="G55" s="8"/>
    </row>
    <row r="56" spans="2:7" x14ac:dyDescent="0.25">
      <c r="B56" s="8"/>
      <c r="C56" s="598"/>
      <c r="D56" s="598"/>
      <c r="E56" s="599"/>
      <c r="F56" s="599"/>
      <c r="G56" s="8"/>
    </row>
    <row r="57" spans="2:7" x14ac:dyDescent="0.25">
      <c r="B57" s="8"/>
      <c r="C57" s="601"/>
      <c r="D57" s="601"/>
      <c r="E57" s="599"/>
      <c r="F57" s="599"/>
      <c r="G57" s="8"/>
    </row>
    <row r="58" spans="2:7" x14ac:dyDescent="0.25">
      <c r="B58" s="8"/>
      <c r="C58" s="9"/>
      <c r="D58" s="8"/>
      <c r="E58" s="9"/>
      <c r="F58" s="8"/>
      <c r="G58" s="8"/>
    </row>
    <row r="59" spans="2:7" x14ac:dyDescent="0.25">
      <c r="B59" s="8"/>
      <c r="C59" s="9"/>
      <c r="D59" s="9"/>
      <c r="E59" s="9"/>
      <c r="F59" s="9"/>
      <c r="G59" s="10"/>
    </row>
  </sheetData>
  <customSheetViews>
    <customSheetView guid="{8F0D285A-0224-4C31-92C2-6C61BAA6C63C}">
      <selection activeCell="M16" sqref="M16"/>
      <pageMargins left="0.25" right="0.25" top="0.17" bottom="0.17" header="0.17" footer="0.17"/>
      <pageSetup orientation="portrait"/>
    </customSheetView>
  </customSheetViews>
  <mergeCells count="47">
    <mergeCell ref="C57:D57"/>
    <mergeCell ref="E57:F57"/>
    <mergeCell ref="C53:D53"/>
    <mergeCell ref="E53:F53"/>
    <mergeCell ref="C43:D43"/>
    <mergeCell ref="C44:D44"/>
    <mergeCell ref="E47:F47"/>
    <mergeCell ref="C49:D49"/>
    <mergeCell ref="C45:F45"/>
    <mergeCell ref="C46:D46"/>
    <mergeCell ref="E22:F22"/>
    <mergeCell ref="C32:D32"/>
    <mergeCell ref="E32:F32"/>
    <mergeCell ref="C33:F33"/>
    <mergeCell ref="E24:F24"/>
    <mergeCell ref="E25:F25"/>
    <mergeCell ref="E27:F27"/>
    <mergeCell ref="E26:F26"/>
    <mergeCell ref="C31:F31"/>
    <mergeCell ref="E23:F23"/>
    <mergeCell ref="C3:F3"/>
    <mergeCell ref="C55:D55"/>
    <mergeCell ref="C56:D56"/>
    <mergeCell ref="E56:F56"/>
    <mergeCell ref="C50:D50"/>
    <mergeCell ref="E50:F50"/>
    <mergeCell ref="C52:D52"/>
    <mergeCell ref="E52:F52"/>
    <mergeCell ref="E10:F10"/>
    <mergeCell ref="E11:F11"/>
    <mergeCell ref="E12:F12"/>
    <mergeCell ref="E46:F46"/>
    <mergeCell ref="C47:D47"/>
    <mergeCell ref="C20:F20"/>
    <mergeCell ref="E28:F28"/>
    <mergeCell ref="E21:F21"/>
    <mergeCell ref="B4:F4"/>
    <mergeCell ref="C5:F5"/>
    <mergeCell ref="C7:D7"/>
    <mergeCell ref="C8:F8"/>
    <mergeCell ref="E9:F9"/>
    <mergeCell ref="E13:F13"/>
    <mergeCell ref="E14:F14"/>
    <mergeCell ref="C19:F19"/>
    <mergeCell ref="E16:F16"/>
    <mergeCell ref="E15:F15"/>
    <mergeCell ref="E17:F17"/>
  </mergeCells>
  <dataValidations count="2">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$K$63:$K$64</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8"/>
  <sheetViews>
    <sheetView zoomScale="80" zoomScaleNormal="80" workbookViewId="0">
      <selection activeCell="H71" sqref="H71"/>
    </sheetView>
  </sheetViews>
  <sheetFormatPr defaultColWidth="9.140625" defaultRowHeight="15" x14ac:dyDescent="0.25"/>
  <cols>
    <col min="1" max="2" width="1.85546875" style="69" customWidth="1"/>
    <col min="3" max="3" width="44.28515625" style="69" customWidth="1"/>
    <col min="4" max="4" width="30.140625" style="69" customWidth="1"/>
    <col min="5" max="5" width="33.28515625" style="69" customWidth="1"/>
    <col min="6" max="6" width="42.85546875" style="69" customWidth="1"/>
    <col min="7" max="7" width="35.28515625" style="69" customWidth="1"/>
    <col min="8" max="8" width="32" style="69" customWidth="1"/>
    <col min="9" max="9" width="21.5703125" style="69" customWidth="1"/>
    <col min="10" max="10" width="35.7109375" style="69" customWidth="1"/>
    <col min="11" max="11" width="24.5703125" style="69" customWidth="1"/>
    <col min="12" max="12" width="24.42578125" style="69" customWidth="1"/>
    <col min="13" max="14" width="2" style="69" customWidth="1"/>
    <col min="15" max="19" width="9.140625" style="69"/>
    <col min="20" max="16384" width="9.140625" style="63"/>
  </cols>
  <sheetData>
    <row r="1" spans="1:19" thickBot="1" x14ac:dyDescent="0.35"/>
    <row r="2" spans="1:19" thickBot="1" x14ac:dyDescent="0.35">
      <c r="B2" s="113"/>
      <c r="C2" s="114"/>
      <c r="D2" s="114"/>
      <c r="E2" s="114"/>
      <c r="F2" s="114"/>
      <c r="G2" s="114"/>
      <c r="H2" s="114"/>
      <c r="I2" s="114"/>
      <c r="J2" s="114"/>
      <c r="K2" s="114"/>
      <c r="L2" s="114"/>
      <c r="M2" s="115"/>
      <c r="N2" s="97"/>
    </row>
    <row r="3" spans="1:19" customFormat="1" ht="21" thickBot="1" x14ac:dyDescent="0.4">
      <c r="A3" s="6"/>
      <c r="B3" s="45"/>
      <c r="C3" s="669" t="s">
        <v>450</v>
      </c>
      <c r="D3" s="670"/>
      <c r="E3" s="670"/>
      <c r="F3" s="670"/>
      <c r="G3" s="671"/>
      <c r="H3" s="102"/>
      <c r="I3" s="102"/>
      <c r="J3" s="102"/>
      <c r="K3" s="102"/>
      <c r="L3" s="102"/>
      <c r="M3" s="116"/>
      <c r="N3" s="61"/>
      <c r="O3" s="6"/>
      <c r="P3" s="6"/>
      <c r="Q3" s="6"/>
      <c r="R3" s="6"/>
      <c r="S3" s="6"/>
    </row>
    <row r="4" spans="1:19" customFormat="1" ht="14.45" x14ac:dyDescent="0.3">
      <c r="A4" s="6"/>
      <c r="B4" s="45"/>
      <c r="C4" s="102"/>
      <c r="D4" s="102"/>
      <c r="E4" s="102"/>
      <c r="F4" s="102"/>
      <c r="G4" s="102"/>
      <c r="H4" s="102"/>
      <c r="I4" s="102"/>
      <c r="J4" s="102"/>
      <c r="K4" s="102"/>
      <c r="L4" s="102"/>
      <c r="M4" s="116"/>
      <c r="N4" s="61"/>
      <c r="O4" s="6"/>
      <c r="P4" s="6"/>
      <c r="Q4" s="6"/>
      <c r="R4" s="6"/>
      <c r="S4" s="6"/>
    </row>
    <row r="5" spans="1:19" customFormat="1" ht="14.45" x14ac:dyDescent="0.3">
      <c r="A5" s="6"/>
      <c r="B5" s="45"/>
      <c r="C5" s="102"/>
      <c r="D5" s="102"/>
      <c r="E5" s="102"/>
      <c r="F5" s="102"/>
      <c r="G5" s="102"/>
      <c r="H5" s="102"/>
      <c r="I5" s="102"/>
      <c r="J5" s="102"/>
      <c r="K5" s="102"/>
      <c r="L5" s="102"/>
      <c r="M5" s="116"/>
      <c r="N5" s="61"/>
      <c r="O5" s="6"/>
      <c r="P5" s="6"/>
      <c r="Q5" s="6"/>
      <c r="R5" s="6"/>
      <c r="S5" s="6"/>
    </row>
    <row r="6" spans="1:19" customFormat="1" ht="14.45" x14ac:dyDescent="0.3">
      <c r="A6" s="6"/>
      <c r="B6" s="45"/>
      <c r="C6" s="103" t="s">
        <v>452</v>
      </c>
      <c r="D6" s="102"/>
      <c r="E6" s="102"/>
      <c r="F6" s="102"/>
      <c r="G6" s="102"/>
      <c r="H6" s="102"/>
      <c r="I6" s="102"/>
      <c r="J6" s="102"/>
      <c r="K6" s="102"/>
      <c r="L6" s="102"/>
      <c r="M6" s="116"/>
      <c r="N6" s="61"/>
      <c r="O6" s="6"/>
      <c r="P6" s="6"/>
      <c r="Q6" s="6"/>
      <c r="R6" s="6"/>
      <c r="S6" s="6"/>
    </row>
    <row r="7" spans="1:19" s="72" customFormat="1" thickBot="1" x14ac:dyDescent="0.35">
      <c r="A7" s="6"/>
      <c r="B7" s="45"/>
      <c r="C7" s="46"/>
      <c r="D7" s="102"/>
      <c r="E7" s="102"/>
      <c r="F7" s="102"/>
      <c r="G7" s="102"/>
      <c r="H7" s="102"/>
      <c r="I7" s="102"/>
      <c r="J7" s="102"/>
      <c r="K7" s="102"/>
      <c r="L7" s="102"/>
      <c r="M7" s="116"/>
      <c r="N7" s="61"/>
      <c r="O7" s="6"/>
      <c r="P7" s="6"/>
      <c r="Q7" s="6"/>
      <c r="R7" s="6"/>
      <c r="S7" s="6"/>
    </row>
    <row r="8" spans="1:19" customFormat="1" ht="14.45" x14ac:dyDescent="0.3">
      <c r="A8" s="6"/>
      <c r="B8" s="45"/>
      <c r="C8" s="130"/>
      <c r="D8" s="131" t="s">
        <v>395</v>
      </c>
      <c r="E8" s="131" t="s">
        <v>381</v>
      </c>
      <c r="F8" s="672" t="s">
        <v>384</v>
      </c>
      <c r="G8" s="673"/>
      <c r="H8" s="104"/>
      <c r="I8" s="104"/>
      <c r="J8" s="104"/>
      <c r="K8" s="104"/>
      <c r="L8" s="104"/>
      <c r="M8" s="116"/>
      <c r="N8" s="61"/>
      <c r="O8" s="6"/>
      <c r="P8" s="6"/>
      <c r="Q8" s="6"/>
      <c r="R8" s="6"/>
      <c r="S8" s="6"/>
    </row>
    <row r="9" spans="1:19" customFormat="1" ht="115.5" customHeight="1" thickBot="1" x14ac:dyDescent="0.35">
      <c r="A9" s="6"/>
      <c r="B9" s="45"/>
      <c r="C9" s="153" t="s">
        <v>392</v>
      </c>
      <c r="D9" s="139"/>
      <c r="E9" s="139"/>
      <c r="F9" s="674"/>
      <c r="G9" s="675"/>
      <c r="H9" s="104"/>
      <c r="I9" s="104"/>
      <c r="J9" s="104"/>
      <c r="K9" s="104"/>
      <c r="L9" s="104"/>
      <c r="M9" s="116"/>
      <c r="N9" s="61"/>
      <c r="O9" s="6"/>
      <c r="P9" s="6"/>
      <c r="Q9" s="6"/>
      <c r="R9" s="6"/>
      <c r="S9" s="6"/>
    </row>
    <row r="10" spans="1:19" customFormat="1" ht="51" customHeight="1" x14ac:dyDescent="0.3">
      <c r="A10" s="6"/>
      <c r="B10" s="45"/>
      <c r="C10" s="173"/>
      <c r="D10" s="171"/>
      <c r="E10" s="171"/>
      <c r="F10" s="171"/>
      <c r="G10" s="171"/>
      <c r="H10" s="104"/>
      <c r="I10" s="104"/>
      <c r="J10" s="104"/>
      <c r="K10" s="104"/>
      <c r="L10" s="104"/>
      <c r="M10" s="116"/>
      <c r="N10" s="61"/>
      <c r="O10" s="6"/>
      <c r="P10" s="6"/>
      <c r="Q10" s="6"/>
      <c r="R10" s="6"/>
      <c r="S10" s="6"/>
    </row>
    <row r="11" spans="1:19" customFormat="1" ht="14.45" x14ac:dyDescent="0.3">
      <c r="A11" s="6"/>
      <c r="B11" s="45"/>
      <c r="C11" s="104"/>
      <c r="D11" s="104"/>
      <c r="E11" s="104"/>
      <c r="F11" s="104"/>
      <c r="G11" s="104"/>
      <c r="H11" s="104"/>
      <c r="I11" s="104"/>
      <c r="J11" s="104"/>
      <c r="K11" s="104"/>
      <c r="L11" s="104"/>
      <c r="M11" s="116"/>
      <c r="N11" s="61"/>
      <c r="O11" s="6"/>
      <c r="P11" s="6"/>
      <c r="Q11" s="6"/>
      <c r="R11" s="6"/>
      <c r="S11" s="6"/>
    </row>
    <row r="12" spans="1:19" ht="14.45" x14ac:dyDescent="0.3">
      <c r="B12" s="117"/>
      <c r="C12" s="88"/>
      <c r="D12" s="88"/>
      <c r="E12" s="88"/>
      <c r="F12" s="88"/>
      <c r="G12" s="88"/>
      <c r="H12" s="88"/>
      <c r="I12" s="88"/>
      <c r="J12" s="88"/>
      <c r="K12" s="88"/>
      <c r="L12" s="88"/>
      <c r="M12" s="118"/>
      <c r="N12" s="97"/>
    </row>
    <row r="13" spans="1:19" ht="14.45" x14ac:dyDescent="0.3">
      <c r="B13" s="117"/>
      <c r="C13" s="85" t="s">
        <v>453</v>
      </c>
      <c r="D13" s="88"/>
      <c r="E13" s="88"/>
      <c r="F13" s="88"/>
      <c r="G13" s="88"/>
      <c r="H13" s="88"/>
      <c r="I13" s="88"/>
      <c r="J13" s="88"/>
      <c r="K13" s="88"/>
      <c r="L13" s="88"/>
      <c r="M13" s="118"/>
      <c r="N13" s="97"/>
    </row>
    <row r="14" spans="1:19" thickBot="1" x14ac:dyDescent="0.35">
      <c r="B14" s="117"/>
      <c r="C14" s="88"/>
      <c r="D14" s="88"/>
      <c r="E14" s="88"/>
      <c r="F14" s="88"/>
      <c r="G14" s="88"/>
      <c r="H14" s="88"/>
      <c r="I14" s="88"/>
      <c r="J14" s="88"/>
      <c r="K14" s="88"/>
      <c r="L14" s="88"/>
      <c r="M14" s="118"/>
      <c r="N14" s="97"/>
    </row>
    <row r="15" spans="1:19" ht="51" customHeight="1" thickBot="1" x14ac:dyDescent="0.35">
      <c r="B15" s="117"/>
      <c r="C15" s="152" t="s">
        <v>396</v>
      </c>
      <c r="D15" s="623"/>
      <c r="E15" s="623"/>
      <c r="F15" s="623"/>
      <c r="G15" s="624"/>
      <c r="H15" s="88"/>
      <c r="I15" s="88"/>
      <c r="J15" s="88"/>
      <c r="K15" s="88"/>
      <c r="L15" s="88"/>
      <c r="M15" s="118"/>
      <c r="N15" s="97"/>
    </row>
    <row r="16" spans="1:19" thickBot="1" x14ac:dyDescent="0.35">
      <c r="B16" s="117"/>
      <c r="C16" s="88"/>
      <c r="D16" s="88"/>
      <c r="E16" s="88"/>
      <c r="F16" s="88"/>
      <c r="G16" s="88"/>
      <c r="H16" s="88"/>
      <c r="I16" s="88"/>
      <c r="J16" s="88"/>
      <c r="K16" s="88"/>
      <c r="L16" s="88"/>
      <c r="M16" s="118"/>
      <c r="N16" s="97"/>
    </row>
    <row r="17" spans="2:14" ht="96.6" x14ac:dyDescent="0.3">
      <c r="B17" s="117"/>
      <c r="C17" s="132" t="s">
        <v>397</v>
      </c>
      <c r="D17" s="133" t="s">
        <v>404</v>
      </c>
      <c r="E17" s="133" t="s">
        <v>439</v>
      </c>
      <c r="F17" s="133" t="s">
        <v>401</v>
      </c>
      <c r="G17" s="133" t="s">
        <v>440</v>
      </c>
      <c r="H17" s="133" t="s">
        <v>441</v>
      </c>
      <c r="I17" s="133" t="s">
        <v>383</v>
      </c>
      <c r="J17" s="133" t="s">
        <v>406</v>
      </c>
      <c r="K17" s="133" t="s">
        <v>407</v>
      </c>
      <c r="L17" s="134" t="s">
        <v>408</v>
      </c>
      <c r="M17" s="118"/>
      <c r="N17" s="100"/>
    </row>
    <row r="18" spans="2:14" ht="247.5" customHeight="1" x14ac:dyDescent="0.25">
      <c r="B18" s="117"/>
      <c r="C18" s="135" t="s">
        <v>364</v>
      </c>
      <c r="D18" s="95"/>
      <c r="E18" s="95"/>
      <c r="F18" s="93" t="s">
        <v>512</v>
      </c>
      <c r="G18" s="93" t="s">
        <v>513</v>
      </c>
      <c r="H18" s="93" t="s">
        <v>528</v>
      </c>
      <c r="I18" s="93" t="s">
        <v>544</v>
      </c>
      <c r="J18" s="93" t="s">
        <v>706</v>
      </c>
      <c r="K18" s="93" t="s">
        <v>18</v>
      </c>
      <c r="L18" s="136"/>
      <c r="M18" s="119"/>
      <c r="N18" s="100"/>
    </row>
    <row r="19" spans="2:14" ht="182.25" customHeight="1" x14ac:dyDescent="0.25">
      <c r="B19" s="117"/>
      <c r="C19" s="135" t="s">
        <v>365</v>
      </c>
      <c r="D19" s="95"/>
      <c r="E19" s="95"/>
      <c r="F19" s="93" t="s">
        <v>514</v>
      </c>
      <c r="G19" s="93" t="s">
        <v>508</v>
      </c>
      <c r="H19" s="93" t="s">
        <v>707</v>
      </c>
      <c r="I19" s="93" t="s">
        <v>545</v>
      </c>
      <c r="J19" s="93" t="s">
        <v>855</v>
      </c>
      <c r="K19" s="93" t="s">
        <v>18</v>
      </c>
      <c r="L19" s="136"/>
      <c r="M19" s="119"/>
      <c r="N19" s="100"/>
    </row>
    <row r="20" spans="2:14" ht="180" customHeight="1" x14ac:dyDescent="0.25">
      <c r="B20" s="117"/>
      <c r="C20" s="135" t="s">
        <v>366</v>
      </c>
      <c r="D20" s="95"/>
      <c r="E20" s="95"/>
      <c r="F20" s="93" t="s">
        <v>515</v>
      </c>
      <c r="G20" s="93" t="s">
        <v>524</v>
      </c>
      <c r="H20" s="93" t="s">
        <v>708</v>
      </c>
      <c r="I20" s="93" t="s">
        <v>546</v>
      </c>
      <c r="J20" s="93" t="s">
        <v>547</v>
      </c>
      <c r="K20" s="93" t="s">
        <v>18</v>
      </c>
      <c r="L20" s="136"/>
      <c r="M20" s="119"/>
      <c r="N20" s="100"/>
    </row>
    <row r="21" spans="2:14" ht="167.25" customHeight="1" x14ac:dyDescent="0.25">
      <c r="B21" s="117"/>
      <c r="C21" s="135" t="s">
        <v>367</v>
      </c>
      <c r="D21" s="95"/>
      <c r="E21" s="95"/>
      <c r="F21" s="93" t="s">
        <v>516</v>
      </c>
      <c r="G21" s="93" t="s">
        <v>18</v>
      </c>
      <c r="H21" s="93" t="s">
        <v>548</v>
      </c>
      <c r="I21" s="93" t="s">
        <v>18</v>
      </c>
      <c r="J21" s="172" t="s">
        <v>709</v>
      </c>
      <c r="K21" s="93" t="s">
        <v>18</v>
      </c>
      <c r="L21" s="136"/>
      <c r="M21" s="119"/>
      <c r="N21" s="100"/>
    </row>
    <row r="22" spans="2:14" ht="224.25" customHeight="1" x14ac:dyDescent="0.25">
      <c r="B22" s="117"/>
      <c r="C22" s="135" t="s">
        <v>368</v>
      </c>
      <c r="D22" s="95"/>
      <c r="E22" s="95"/>
      <c r="F22" s="93" t="s">
        <v>517</v>
      </c>
      <c r="G22" s="93" t="s">
        <v>710</v>
      </c>
      <c r="H22" s="93" t="s">
        <v>549</v>
      </c>
      <c r="I22" s="93" t="s">
        <v>711</v>
      </c>
      <c r="J22" s="93" t="s">
        <v>712</v>
      </c>
      <c r="K22" s="93" t="s">
        <v>550</v>
      </c>
      <c r="L22" s="136" t="s">
        <v>713</v>
      </c>
      <c r="M22" s="119"/>
      <c r="N22" s="100"/>
    </row>
    <row r="23" spans="2:14" ht="85.5" customHeight="1" x14ac:dyDescent="0.25">
      <c r="B23" s="117"/>
      <c r="C23" s="135" t="s">
        <v>369</v>
      </c>
      <c r="D23" s="95"/>
      <c r="E23" s="95"/>
      <c r="F23" s="93" t="s">
        <v>518</v>
      </c>
      <c r="G23" s="93" t="s">
        <v>509</v>
      </c>
      <c r="H23" s="93" t="s">
        <v>552</v>
      </c>
      <c r="I23" s="93" t="s">
        <v>551</v>
      </c>
      <c r="J23" s="93" t="s">
        <v>709</v>
      </c>
      <c r="K23" s="93" t="s">
        <v>18</v>
      </c>
      <c r="L23" s="136"/>
      <c r="M23" s="119"/>
      <c r="N23" s="100"/>
    </row>
    <row r="24" spans="2:14" ht="173.25" customHeight="1" x14ac:dyDescent="0.25">
      <c r="B24" s="117"/>
      <c r="C24" s="135" t="s">
        <v>370</v>
      </c>
      <c r="D24" s="95"/>
      <c r="E24" s="95"/>
      <c r="F24" s="93" t="s">
        <v>519</v>
      </c>
      <c r="G24" s="93" t="s">
        <v>525</v>
      </c>
      <c r="H24" s="93" t="s">
        <v>714</v>
      </c>
      <c r="I24" s="93" t="s">
        <v>715</v>
      </c>
      <c r="J24" s="93" t="s">
        <v>553</v>
      </c>
      <c r="K24" s="93" t="s">
        <v>18</v>
      </c>
      <c r="L24" s="136"/>
      <c r="M24" s="119"/>
      <c r="N24" s="100"/>
    </row>
    <row r="25" spans="2:14" ht="77.25" customHeight="1" x14ac:dyDescent="0.25">
      <c r="B25" s="117"/>
      <c r="C25" s="135" t="s">
        <v>371</v>
      </c>
      <c r="D25" s="95"/>
      <c r="E25" s="95"/>
      <c r="F25" s="93" t="s">
        <v>516</v>
      </c>
      <c r="G25" s="93" t="s">
        <v>775</v>
      </c>
      <c r="H25" s="93" t="s">
        <v>554</v>
      </c>
      <c r="I25" s="93" t="s">
        <v>551</v>
      </c>
      <c r="J25" s="93" t="s">
        <v>709</v>
      </c>
      <c r="K25" s="93" t="s">
        <v>18</v>
      </c>
      <c r="L25" s="136"/>
      <c r="M25" s="119"/>
      <c r="N25" s="100"/>
    </row>
    <row r="26" spans="2:14" ht="132.75" customHeight="1" x14ac:dyDescent="0.25">
      <c r="B26" s="117"/>
      <c r="C26" s="135" t="s">
        <v>372</v>
      </c>
      <c r="D26" s="95"/>
      <c r="E26" s="95"/>
      <c r="F26" s="93" t="s">
        <v>520</v>
      </c>
      <c r="G26" s="93" t="s">
        <v>526</v>
      </c>
      <c r="H26" s="93" t="s">
        <v>555</v>
      </c>
      <c r="I26" s="93" t="s">
        <v>551</v>
      </c>
      <c r="J26" s="93" t="s">
        <v>556</v>
      </c>
      <c r="K26" s="93" t="s">
        <v>18</v>
      </c>
      <c r="L26" s="136"/>
      <c r="M26" s="119"/>
      <c r="N26" s="100"/>
    </row>
    <row r="27" spans="2:14" ht="86.25" customHeight="1" x14ac:dyDescent="0.25">
      <c r="B27" s="117"/>
      <c r="C27" s="135" t="s">
        <v>373</v>
      </c>
      <c r="D27" s="95"/>
      <c r="E27" s="95"/>
      <c r="F27" s="93" t="s">
        <v>521</v>
      </c>
      <c r="G27" s="93" t="s">
        <v>527</v>
      </c>
      <c r="H27" s="172" t="s">
        <v>555</v>
      </c>
      <c r="I27" s="172" t="s">
        <v>551</v>
      </c>
      <c r="J27" s="172" t="s">
        <v>556</v>
      </c>
      <c r="K27" s="172" t="s">
        <v>18</v>
      </c>
      <c r="L27" s="136"/>
      <c r="M27" s="119"/>
      <c r="N27" s="100"/>
    </row>
    <row r="28" spans="2:14" ht="20.100000000000001" customHeight="1" x14ac:dyDescent="0.25">
      <c r="B28" s="117"/>
      <c r="C28" s="135" t="s">
        <v>374</v>
      </c>
      <c r="D28" s="95"/>
      <c r="E28" s="95"/>
      <c r="F28" s="93" t="s">
        <v>516</v>
      </c>
      <c r="G28" s="93"/>
      <c r="H28" s="93"/>
      <c r="I28" s="93"/>
      <c r="J28" s="93"/>
      <c r="K28" s="93"/>
      <c r="L28" s="136"/>
      <c r="M28" s="119"/>
      <c r="N28" s="100"/>
    </row>
    <row r="29" spans="2:14" ht="41.25" customHeight="1" x14ac:dyDescent="0.25">
      <c r="B29" s="117"/>
      <c r="C29" s="135" t="s">
        <v>375</v>
      </c>
      <c r="D29" s="95"/>
      <c r="E29" s="95"/>
      <c r="F29" s="93" t="s">
        <v>516</v>
      </c>
      <c r="G29" s="93"/>
      <c r="H29" s="93"/>
      <c r="I29" s="93"/>
      <c r="J29" s="93"/>
      <c r="K29" s="93"/>
      <c r="L29" s="136"/>
      <c r="M29" s="119"/>
      <c r="N29" s="100"/>
    </row>
    <row r="30" spans="2:14" ht="78.75" customHeight="1" x14ac:dyDescent="0.25">
      <c r="B30" s="117"/>
      <c r="C30" s="135" t="s">
        <v>376</v>
      </c>
      <c r="D30" s="95"/>
      <c r="E30" s="95"/>
      <c r="F30" s="93" t="s">
        <v>522</v>
      </c>
      <c r="G30" s="93" t="s">
        <v>510</v>
      </c>
      <c r="H30" s="93" t="s">
        <v>557</v>
      </c>
      <c r="I30" s="93" t="s">
        <v>551</v>
      </c>
      <c r="J30" s="93" t="s">
        <v>558</v>
      </c>
      <c r="K30" s="93" t="s">
        <v>18</v>
      </c>
      <c r="L30" s="136"/>
      <c r="M30" s="119"/>
      <c r="N30" s="100"/>
    </row>
    <row r="31" spans="2:14" ht="119.25" customHeight="1" x14ac:dyDescent="0.25">
      <c r="B31" s="117"/>
      <c r="C31" s="135" t="s">
        <v>377</v>
      </c>
      <c r="D31" s="95"/>
      <c r="E31" s="95"/>
      <c r="F31" s="93" t="s">
        <v>523</v>
      </c>
      <c r="G31" s="93" t="s">
        <v>511</v>
      </c>
      <c r="H31" s="172" t="s">
        <v>559</v>
      </c>
      <c r="I31" s="172" t="s">
        <v>551</v>
      </c>
      <c r="J31" s="172" t="s">
        <v>560</v>
      </c>
      <c r="K31" s="172" t="s">
        <v>18</v>
      </c>
      <c r="L31" s="179"/>
      <c r="M31" s="119"/>
      <c r="N31" s="100"/>
    </row>
    <row r="32" spans="2:14" ht="20.100000000000001" customHeight="1" thickBot="1" x14ac:dyDescent="0.3">
      <c r="B32" s="117"/>
      <c r="C32" s="137" t="s">
        <v>378</v>
      </c>
      <c r="D32" s="138"/>
      <c r="E32" s="138"/>
      <c r="F32" s="139" t="s">
        <v>516</v>
      </c>
      <c r="G32" s="139"/>
      <c r="H32" s="139"/>
      <c r="I32" s="139"/>
      <c r="J32" s="139"/>
      <c r="K32" s="139"/>
      <c r="L32" s="140"/>
      <c r="M32" s="119"/>
      <c r="N32" s="100"/>
    </row>
    <row r="33" spans="1:19" x14ac:dyDescent="0.25">
      <c r="B33" s="117"/>
      <c r="C33" s="105"/>
      <c r="D33" s="105"/>
      <c r="E33" s="105"/>
      <c r="F33" s="105"/>
      <c r="G33" s="105"/>
      <c r="H33" s="105"/>
      <c r="I33" s="105"/>
      <c r="J33" s="105"/>
      <c r="K33" s="105"/>
      <c r="L33" s="105"/>
      <c r="M33" s="118"/>
      <c r="N33" s="97"/>
    </row>
    <row r="34" spans="1:19" x14ac:dyDescent="0.25">
      <c r="B34" s="117"/>
      <c r="C34" s="105"/>
      <c r="D34" s="105"/>
      <c r="E34" s="105"/>
      <c r="F34" s="105"/>
      <c r="G34" s="105"/>
      <c r="H34" s="105"/>
      <c r="I34" s="105"/>
      <c r="J34" s="105"/>
      <c r="K34" s="105"/>
      <c r="L34" s="105"/>
      <c r="M34" s="118"/>
      <c r="N34" s="97"/>
    </row>
    <row r="35" spans="1:19" x14ac:dyDescent="0.25">
      <c r="B35" s="117"/>
      <c r="C35" s="85" t="s">
        <v>454</v>
      </c>
      <c r="D35" s="105"/>
      <c r="E35" s="105"/>
      <c r="F35" s="105"/>
      <c r="G35" s="105"/>
      <c r="H35" s="105"/>
      <c r="I35" s="105"/>
      <c r="J35" s="105"/>
      <c r="K35" s="105"/>
      <c r="L35" s="105"/>
      <c r="M35" s="118"/>
      <c r="N35" s="97"/>
    </row>
    <row r="36" spans="1:19" ht="15.75" thickBot="1" x14ac:dyDescent="0.3">
      <c r="B36" s="117"/>
      <c r="C36" s="85"/>
      <c r="D36" s="105"/>
      <c r="E36" s="105"/>
      <c r="F36" s="105"/>
      <c r="G36" s="105"/>
      <c r="H36" s="105"/>
      <c r="I36" s="105"/>
      <c r="J36" s="105"/>
      <c r="K36" s="105"/>
      <c r="L36" s="105"/>
      <c r="M36" s="118"/>
      <c r="N36" s="97"/>
    </row>
    <row r="37" spans="1:19" s="68" customFormat="1" ht="39.950000000000003" customHeight="1" thickBot="1" x14ac:dyDescent="0.3">
      <c r="A37" s="74"/>
      <c r="B37" s="120"/>
      <c r="C37" s="661" t="s">
        <v>363</v>
      </c>
      <c r="D37" s="662"/>
      <c r="E37" s="663" t="s">
        <v>774</v>
      </c>
      <c r="F37" s="663"/>
      <c r="G37" s="664"/>
      <c r="H37" s="88"/>
      <c r="I37" s="88"/>
      <c r="J37" s="88"/>
      <c r="K37" s="88"/>
      <c r="L37" s="88"/>
      <c r="M37" s="121"/>
      <c r="N37" s="98"/>
      <c r="O37" s="74"/>
      <c r="P37" s="74"/>
      <c r="Q37" s="74"/>
      <c r="R37" s="74"/>
      <c r="S37" s="74"/>
    </row>
    <row r="38" spans="1:19" s="68" customFormat="1" ht="39.950000000000003" customHeight="1" thickBot="1" x14ac:dyDescent="0.3">
      <c r="A38" s="74"/>
      <c r="B38" s="120"/>
      <c r="C38" s="656" t="s">
        <v>362</v>
      </c>
      <c r="D38" s="657"/>
      <c r="E38" s="663" t="s">
        <v>704</v>
      </c>
      <c r="F38" s="663"/>
      <c r="G38" s="664"/>
      <c r="H38" s="88"/>
      <c r="I38" s="88"/>
      <c r="J38" s="88"/>
      <c r="K38" s="88"/>
      <c r="L38" s="88"/>
      <c r="M38" s="121"/>
      <c r="N38" s="98"/>
      <c r="O38" s="74"/>
      <c r="P38" s="74"/>
      <c r="Q38" s="74"/>
      <c r="R38" s="74"/>
      <c r="S38" s="74"/>
    </row>
    <row r="39" spans="1:19" s="68" customFormat="1" ht="46.5" customHeight="1" thickBot="1" x14ac:dyDescent="0.3">
      <c r="A39" s="74"/>
      <c r="B39" s="120"/>
      <c r="C39" s="658" t="s">
        <v>386</v>
      </c>
      <c r="D39" s="659"/>
      <c r="E39" s="663" t="s">
        <v>716</v>
      </c>
      <c r="F39" s="663"/>
      <c r="G39" s="664"/>
      <c r="H39" s="88"/>
      <c r="I39" s="88"/>
      <c r="J39" s="88"/>
      <c r="K39" s="88"/>
      <c r="L39" s="88"/>
      <c r="M39" s="121"/>
      <c r="N39" s="98"/>
      <c r="O39" s="74"/>
      <c r="P39" s="74"/>
      <c r="Q39" s="74"/>
      <c r="R39" s="74"/>
      <c r="S39" s="74"/>
    </row>
    <row r="40" spans="1:19" s="68" customFormat="1" x14ac:dyDescent="0.25">
      <c r="A40" s="74"/>
      <c r="B40" s="120"/>
      <c r="C40" s="87"/>
      <c r="D40" s="88"/>
      <c r="E40" s="88"/>
      <c r="F40" s="88"/>
      <c r="G40" s="88"/>
      <c r="H40" s="88"/>
      <c r="I40" s="88"/>
      <c r="J40" s="88"/>
      <c r="K40" s="88"/>
      <c r="L40" s="88"/>
      <c r="M40" s="121"/>
      <c r="N40" s="98"/>
      <c r="O40" s="74"/>
      <c r="P40" s="74"/>
      <c r="Q40" s="74"/>
      <c r="R40" s="74"/>
      <c r="S40" s="74"/>
    </row>
    <row r="41" spans="1:19" x14ac:dyDescent="0.25">
      <c r="B41" s="117"/>
      <c r="C41" s="87"/>
      <c r="D41" s="105"/>
      <c r="E41" s="105"/>
      <c r="F41" s="105"/>
      <c r="G41" s="105"/>
      <c r="H41" s="105"/>
      <c r="I41" s="105"/>
      <c r="J41" s="105"/>
      <c r="K41" s="105"/>
      <c r="L41" s="105"/>
      <c r="M41" s="118"/>
      <c r="N41" s="97"/>
    </row>
    <row r="42" spans="1:19" x14ac:dyDescent="0.25">
      <c r="B42" s="117"/>
      <c r="C42" s="660" t="s">
        <v>455</v>
      </c>
      <c r="D42" s="660"/>
      <c r="E42" s="106"/>
      <c r="F42" s="106"/>
      <c r="G42" s="106"/>
      <c r="H42" s="106"/>
      <c r="I42" s="106"/>
      <c r="J42" s="106"/>
      <c r="K42" s="106"/>
      <c r="L42" s="106"/>
      <c r="M42" s="122"/>
      <c r="N42" s="99"/>
      <c r="O42" s="70"/>
      <c r="P42" s="70"/>
      <c r="Q42" s="70"/>
      <c r="R42" s="70"/>
      <c r="S42" s="70"/>
    </row>
    <row r="43" spans="1:19" ht="15.75" thickBot="1" x14ac:dyDescent="0.3">
      <c r="B43" s="117"/>
      <c r="C43" s="84"/>
      <c r="D43" s="106"/>
      <c r="E43" s="106"/>
      <c r="F43" s="106"/>
      <c r="G43" s="106"/>
      <c r="H43" s="106"/>
      <c r="I43" s="106"/>
      <c r="J43" s="106"/>
      <c r="K43" s="106"/>
      <c r="L43" s="106"/>
      <c r="M43" s="122"/>
      <c r="N43" s="99"/>
      <c r="O43" s="70"/>
      <c r="P43" s="70"/>
      <c r="Q43" s="70"/>
      <c r="R43" s="70"/>
      <c r="S43" s="70"/>
    </row>
    <row r="44" spans="1:19" ht="39.950000000000003" customHeight="1" x14ac:dyDescent="0.25">
      <c r="B44" s="117"/>
      <c r="C44" s="661" t="s">
        <v>379</v>
      </c>
      <c r="D44" s="662"/>
      <c r="E44" s="654"/>
      <c r="F44" s="654"/>
      <c r="G44" s="655"/>
      <c r="H44" s="105"/>
      <c r="I44" s="105"/>
      <c r="J44" s="105"/>
      <c r="K44" s="105"/>
      <c r="L44" s="105"/>
      <c r="M44" s="118"/>
      <c r="N44" s="97"/>
    </row>
    <row r="45" spans="1:19" ht="39.950000000000003" customHeight="1" thickBot="1" x14ac:dyDescent="0.3">
      <c r="B45" s="117"/>
      <c r="C45" s="643" t="s">
        <v>444</v>
      </c>
      <c r="D45" s="644"/>
      <c r="E45" s="652"/>
      <c r="F45" s="652"/>
      <c r="G45" s="653"/>
      <c r="H45" s="105"/>
      <c r="I45" s="105"/>
      <c r="J45" s="105"/>
      <c r="K45" s="105"/>
      <c r="L45" s="105"/>
      <c r="M45" s="118"/>
      <c r="N45" s="97"/>
    </row>
    <row r="46" spans="1:19" x14ac:dyDescent="0.25">
      <c r="B46" s="117"/>
      <c r="C46" s="87"/>
      <c r="D46" s="105"/>
      <c r="E46" s="105"/>
      <c r="F46" s="105"/>
      <c r="G46" s="105"/>
      <c r="H46" s="105"/>
      <c r="I46" s="105"/>
      <c r="J46" s="105"/>
      <c r="K46" s="105"/>
      <c r="L46" s="105"/>
      <c r="M46" s="118"/>
      <c r="N46" s="97"/>
    </row>
    <row r="47" spans="1:19" x14ac:dyDescent="0.25">
      <c r="B47" s="117"/>
      <c r="C47" s="87"/>
      <c r="D47" s="105"/>
      <c r="E47" s="105"/>
      <c r="F47" s="105"/>
      <c r="G47" s="105"/>
      <c r="H47" s="105"/>
      <c r="I47" s="105"/>
      <c r="J47" s="105"/>
      <c r="K47" s="105"/>
      <c r="L47" s="105"/>
      <c r="M47" s="118"/>
      <c r="N47" s="97"/>
    </row>
    <row r="48" spans="1:19" ht="15" customHeight="1" x14ac:dyDescent="0.25">
      <c r="B48" s="117"/>
      <c r="C48" s="660" t="s">
        <v>456</v>
      </c>
      <c r="D48" s="660"/>
      <c r="E48" s="107"/>
      <c r="F48" s="107"/>
      <c r="G48" s="107"/>
      <c r="H48" s="107"/>
      <c r="I48" s="107"/>
      <c r="J48" s="107"/>
      <c r="K48" s="107"/>
      <c r="L48" s="107"/>
      <c r="M48" s="123"/>
      <c r="N48" s="101"/>
      <c r="O48" s="71"/>
      <c r="P48" s="71"/>
      <c r="Q48" s="71"/>
      <c r="R48" s="71"/>
      <c r="S48" s="71"/>
    </row>
    <row r="49" spans="1:21" ht="15.75" thickBot="1" x14ac:dyDescent="0.3">
      <c r="B49" s="117"/>
      <c r="C49" s="84"/>
      <c r="D49" s="107"/>
      <c r="E49" s="107"/>
      <c r="F49" s="107"/>
      <c r="G49" s="107"/>
      <c r="H49" s="107"/>
      <c r="I49" s="107"/>
      <c r="J49" s="107"/>
      <c r="K49" s="107"/>
      <c r="L49" s="107"/>
      <c r="M49" s="123"/>
      <c r="N49" s="101"/>
      <c r="O49" s="71"/>
      <c r="P49" s="71"/>
      <c r="Q49" s="71"/>
      <c r="R49" s="71"/>
      <c r="S49" s="71"/>
    </row>
    <row r="50" spans="1:21" s="11" customFormat="1" ht="249" customHeight="1" x14ac:dyDescent="0.25">
      <c r="A50" s="96"/>
      <c r="B50" s="124"/>
      <c r="C50" s="650" t="s">
        <v>462</v>
      </c>
      <c r="D50" s="651"/>
      <c r="E50" s="665" t="s">
        <v>856</v>
      </c>
      <c r="F50" s="666"/>
      <c r="G50" s="666"/>
      <c r="H50" s="108"/>
      <c r="I50" s="108"/>
      <c r="J50" s="108"/>
      <c r="K50" s="108"/>
      <c r="L50" s="108"/>
      <c r="M50" s="125"/>
      <c r="N50" s="59"/>
      <c r="O50" s="96"/>
      <c r="P50" s="96"/>
      <c r="Q50" s="96"/>
      <c r="R50" s="96"/>
      <c r="S50" s="96"/>
    </row>
    <row r="51" spans="1:21" s="11" customFormat="1" ht="39.950000000000003" customHeight="1" x14ac:dyDescent="0.25">
      <c r="A51" s="96"/>
      <c r="B51" s="124"/>
      <c r="C51" s="641" t="s">
        <v>380</v>
      </c>
      <c r="D51" s="642"/>
      <c r="E51" s="667" t="s">
        <v>696</v>
      </c>
      <c r="F51" s="668"/>
      <c r="G51" s="668"/>
      <c r="H51" s="108"/>
      <c r="I51" s="108"/>
      <c r="J51" s="108"/>
      <c r="K51" s="108"/>
      <c r="L51" s="108"/>
      <c r="M51" s="125"/>
      <c r="N51" s="59"/>
      <c r="O51" s="96"/>
      <c r="P51" s="96"/>
      <c r="Q51" s="96"/>
      <c r="R51" s="96"/>
      <c r="S51" s="96"/>
    </row>
    <row r="52" spans="1:21" s="11" customFormat="1" ht="53.25" customHeight="1" thickBot="1" x14ac:dyDescent="0.3">
      <c r="A52" s="96"/>
      <c r="B52" s="124"/>
      <c r="C52" s="641" t="s">
        <v>463</v>
      </c>
      <c r="D52" s="642"/>
      <c r="E52" s="645" t="s">
        <v>717</v>
      </c>
      <c r="F52" s="646"/>
      <c r="G52" s="646"/>
      <c r="H52" s="108"/>
      <c r="I52" s="108"/>
      <c r="J52" s="108"/>
      <c r="K52" s="108"/>
      <c r="L52" s="108"/>
      <c r="M52" s="125"/>
      <c r="N52" s="59"/>
      <c r="O52" s="96"/>
      <c r="P52" s="96"/>
      <c r="Q52" s="96"/>
      <c r="R52" s="96"/>
      <c r="S52" s="96"/>
    </row>
    <row r="53" spans="1:21" s="96" customFormat="1" ht="56.25" customHeight="1" thickBot="1" x14ac:dyDescent="0.3">
      <c r="B53" s="373"/>
      <c r="C53" s="643" t="s">
        <v>438</v>
      </c>
      <c r="D53" s="644"/>
      <c r="E53" s="647" t="s">
        <v>718</v>
      </c>
      <c r="F53" s="648"/>
      <c r="G53" s="649"/>
      <c r="H53" s="374"/>
      <c r="I53" s="374"/>
      <c r="J53" s="374"/>
      <c r="K53" s="374"/>
      <c r="L53" s="374"/>
      <c r="M53" s="375"/>
    </row>
    <row r="54" spans="1:21" x14ac:dyDescent="0.25">
      <c r="B54" s="117"/>
      <c r="C54" s="109"/>
      <c r="D54" s="105"/>
      <c r="E54" s="105"/>
      <c r="F54" s="105"/>
      <c r="G54" s="105"/>
      <c r="H54" s="105"/>
      <c r="I54" s="105"/>
      <c r="J54" s="105"/>
      <c r="K54" s="105"/>
      <c r="L54" s="105"/>
      <c r="M54" s="118"/>
      <c r="N54" s="97"/>
    </row>
    <row r="55" spans="1:21" x14ac:dyDescent="0.25">
      <c r="B55" s="117"/>
      <c r="C55" s="105"/>
      <c r="D55" s="105"/>
      <c r="E55" s="105"/>
      <c r="F55" s="105"/>
      <c r="G55" s="105"/>
      <c r="H55" s="105"/>
      <c r="I55" s="105"/>
      <c r="J55" s="105"/>
      <c r="K55" s="105"/>
      <c r="L55" s="105"/>
      <c r="M55" s="118"/>
      <c r="N55" s="97"/>
    </row>
    <row r="56" spans="1:21" x14ac:dyDescent="0.25">
      <c r="B56" s="117"/>
      <c r="C56" s="85" t="s">
        <v>457</v>
      </c>
      <c r="D56" s="105"/>
      <c r="E56" s="105"/>
      <c r="F56" s="105"/>
      <c r="G56" s="105"/>
      <c r="H56" s="105"/>
      <c r="I56" s="105"/>
      <c r="J56" s="105"/>
      <c r="K56" s="105"/>
      <c r="L56" s="105"/>
      <c r="M56" s="118"/>
      <c r="N56" s="97"/>
    </row>
    <row r="57" spans="1:21" ht="15.75" thickBot="1" x14ac:dyDescent="0.3">
      <c r="B57" s="117"/>
      <c r="C57" s="105"/>
      <c r="D57" s="109"/>
      <c r="E57" s="105"/>
      <c r="F57" s="105"/>
      <c r="G57" s="105"/>
      <c r="H57" s="105"/>
      <c r="I57" s="105"/>
      <c r="J57" s="105"/>
      <c r="K57" s="105"/>
      <c r="L57" s="105"/>
      <c r="M57" s="118"/>
      <c r="N57" s="97"/>
    </row>
    <row r="58" spans="1:21" ht="50.1" customHeight="1" x14ac:dyDescent="0.25">
      <c r="B58" s="117"/>
      <c r="C58" s="650" t="s">
        <v>442</v>
      </c>
      <c r="D58" s="651"/>
      <c r="E58" s="639"/>
      <c r="F58" s="639"/>
      <c r="G58" s="640"/>
      <c r="H58" s="87"/>
      <c r="I58" s="87"/>
      <c r="J58" s="87"/>
      <c r="K58" s="109"/>
      <c r="L58" s="109"/>
      <c r="M58" s="119"/>
      <c r="N58" s="100"/>
      <c r="O58" s="65"/>
      <c r="P58" s="65"/>
      <c r="Q58" s="65"/>
      <c r="R58" s="65"/>
      <c r="S58" s="65"/>
      <c r="T58" s="64"/>
      <c r="U58" s="64"/>
    </row>
    <row r="59" spans="1:21" s="69" customFormat="1" ht="201" customHeight="1" x14ac:dyDescent="0.25">
      <c r="B59" s="315"/>
      <c r="C59" s="641" t="s">
        <v>443</v>
      </c>
      <c r="D59" s="642"/>
      <c r="E59" s="635" t="s">
        <v>719</v>
      </c>
      <c r="F59" s="635"/>
      <c r="G59" s="636"/>
      <c r="H59" s="171"/>
      <c r="I59" s="171"/>
      <c r="J59" s="171"/>
      <c r="K59" s="316"/>
      <c r="L59" s="316"/>
      <c r="M59" s="317"/>
      <c r="N59" s="65"/>
      <c r="O59" s="65"/>
      <c r="P59" s="65"/>
      <c r="Q59" s="65"/>
      <c r="R59" s="65"/>
      <c r="S59" s="65"/>
      <c r="T59" s="65"/>
      <c r="U59" s="65"/>
    </row>
    <row r="60" spans="1:21" ht="63" customHeight="1" thickBot="1" x14ac:dyDescent="0.3">
      <c r="B60" s="117"/>
      <c r="C60" s="643" t="s">
        <v>417</v>
      </c>
      <c r="D60" s="644"/>
      <c r="E60" s="637" t="s">
        <v>1200</v>
      </c>
      <c r="F60" s="637"/>
      <c r="G60" s="638"/>
      <c r="H60" s="87"/>
      <c r="I60" s="87"/>
      <c r="J60" s="87"/>
      <c r="K60" s="109"/>
      <c r="L60" s="109"/>
      <c r="M60" s="119"/>
      <c r="N60" s="100"/>
      <c r="O60" s="65"/>
      <c r="P60" s="65"/>
      <c r="Q60" s="65"/>
      <c r="R60" s="65"/>
      <c r="S60" s="65"/>
      <c r="T60" s="64"/>
      <c r="U60" s="64"/>
    </row>
    <row r="61" spans="1:21" customFormat="1" ht="15" customHeight="1" thickBot="1" x14ac:dyDescent="0.3">
      <c r="A61" s="6"/>
      <c r="B61" s="45"/>
      <c r="C61" s="46"/>
      <c r="D61" s="46"/>
      <c r="E61" s="46"/>
      <c r="F61" s="46"/>
      <c r="G61" s="46"/>
      <c r="H61" s="46"/>
      <c r="I61" s="46"/>
      <c r="J61" s="46"/>
      <c r="K61" s="46"/>
      <c r="L61" s="46"/>
      <c r="M61" s="48"/>
      <c r="N61" s="61"/>
    </row>
    <row r="62" spans="1:21" s="67" customFormat="1" ht="128.25" customHeight="1" x14ac:dyDescent="0.25">
      <c r="A62" s="70"/>
      <c r="B62" s="126"/>
      <c r="C62" s="141" t="s">
        <v>418</v>
      </c>
      <c r="D62" s="133" t="s">
        <v>412</v>
      </c>
      <c r="E62" s="133" t="s">
        <v>413</v>
      </c>
      <c r="F62" s="133" t="s">
        <v>414</v>
      </c>
      <c r="G62" s="133" t="s">
        <v>420</v>
      </c>
      <c r="H62" s="133" t="s">
        <v>385</v>
      </c>
      <c r="I62" s="133" t="s">
        <v>419</v>
      </c>
      <c r="J62" s="134" t="s">
        <v>382</v>
      </c>
      <c r="K62" s="107"/>
      <c r="L62" s="107"/>
      <c r="M62" s="123"/>
      <c r="N62" s="101"/>
      <c r="O62" s="71"/>
      <c r="P62" s="71"/>
      <c r="Q62" s="71"/>
      <c r="R62" s="71"/>
      <c r="S62" s="71"/>
      <c r="T62" s="66"/>
      <c r="U62" s="66"/>
    </row>
    <row r="63" spans="1:21" ht="30" customHeight="1" x14ac:dyDescent="0.25">
      <c r="B63" s="117"/>
      <c r="C63" s="135" t="s">
        <v>1201</v>
      </c>
      <c r="D63" s="93"/>
      <c r="E63" s="93"/>
      <c r="F63" s="93"/>
      <c r="G63" s="93"/>
      <c r="H63" s="93"/>
      <c r="I63" s="93"/>
      <c r="J63" s="136"/>
      <c r="K63" s="109"/>
      <c r="L63" s="109"/>
      <c r="M63" s="119"/>
      <c r="N63" s="100"/>
      <c r="O63" s="65"/>
      <c r="P63" s="65"/>
      <c r="Q63" s="65"/>
      <c r="R63" s="65"/>
      <c r="S63" s="65"/>
      <c r="T63" s="64"/>
      <c r="U63" s="64"/>
    </row>
    <row r="64" spans="1:21" ht="30" customHeight="1" x14ac:dyDescent="0.25">
      <c r="B64" s="117"/>
      <c r="C64" s="135" t="s">
        <v>1201</v>
      </c>
      <c r="D64" s="93"/>
      <c r="E64" s="93"/>
      <c r="F64" s="93"/>
      <c r="G64" s="93"/>
      <c r="H64" s="93"/>
      <c r="I64" s="93"/>
      <c r="J64" s="136"/>
      <c r="K64" s="109"/>
      <c r="L64" s="109"/>
      <c r="M64" s="119"/>
      <c r="N64" s="100"/>
      <c r="O64" s="65"/>
      <c r="P64" s="65"/>
      <c r="Q64" s="65"/>
      <c r="R64" s="65"/>
      <c r="S64" s="65"/>
      <c r="T64" s="64"/>
      <c r="U64" s="64"/>
    </row>
    <row r="65" spans="2:21" ht="30" customHeight="1" x14ac:dyDescent="0.25">
      <c r="B65" s="117"/>
      <c r="C65" s="135" t="s">
        <v>1201</v>
      </c>
      <c r="D65" s="93"/>
      <c r="E65" s="93"/>
      <c r="F65" s="93"/>
      <c r="G65" s="93"/>
      <c r="H65" s="93"/>
      <c r="I65" s="93"/>
      <c r="J65" s="136"/>
      <c r="K65" s="109"/>
      <c r="L65" s="109"/>
      <c r="M65" s="119"/>
      <c r="N65" s="100"/>
      <c r="O65" s="65"/>
      <c r="P65" s="65"/>
      <c r="Q65" s="65"/>
      <c r="R65" s="65"/>
      <c r="S65" s="65"/>
      <c r="T65" s="64"/>
      <c r="U65" s="64"/>
    </row>
    <row r="66" spans="2:21" ht="30" customHeight="1" x14ac:dyDescent="0.25">
      <c r="B66" s="117"/>
      <c r="C66" s="135" t="s">
        <v>1201</v>
      </c>
      <c r="D66" s="93"/>
      <c r="E66" s="93"/>
      <c r="F66" s="93"/>
      <c r="G66" s="93"/>
      <c r="H66" s="93"/>
      <c r="I66" s="93"/>
      <c r="J66" s="136"/>
      <c r="K66" s="109"/>
      <c r="L66" s="109"/>
      <c r="M66" s="119"/>
      <c r="N66" s="100"/>
      <c r="O66" s="65"/>
      <c r="P66" s="65"/>
      <c r="Q66" s="65"/>
      <c r="R66" s="65"/>
      <c r="S66" s="65"/>
      <c r="T66" s="64"/>
      <c r="U66" s="64"/>
    </row>
    <row r="67" spans="2:21" ht="30" customHeight="1" x14ac:dyDescent="0.25">
      <c r="B67" s="117"/>
      <c r="C67" s="135" t="s">
        <v>1201</v>
      </c>
      <c r="D67" s="94"/>
      <c r="E67" s="93"/>
      <c r="F67" s="93"/>
      <c r="G67" s="93"/>
      <c r="H67" s="93"/>
      <c r="I67" s="93"/>
      <c r="J67" s="136"/>
      <c r="K67" s="109"/>
      <c r="L67" s="109"/>
      <c r="M67" s="119"/>
      <c r="N67" s="100"/>
      <c r="O67" s="65"/>
      <c r="P67" s="65"/>
      <c r="Q67" s="65"/>
      <c r="R67" s="65"/>
      <c r="S67" s="65"/>
      <c r="T67" s="64"/>
      <c r="U67" s="64"/>
    </row>
    <row r="68" spans="2:21" ht="30" customHeight="1" thickBot="1" x14ac:dyDescent="0.3">
      <c r="B68" s="117"/>
      <c r="C68" s="135" t="s">
        <v>1201</v>
      </c>
      <c r="D68" s="142"/>
      <c r="E68" s="143"/>
      <c r="F68" s="143"/>
      <c r="G68" s="143"/>
      <c r="H68" s="143"/>
      <c r="I68" s="143"/>
      <c r="J68" s="144"/>
      <c r="K68" s="109"/>
      <c r="L68" s="109"/>
      <c r="M68" s="119"/>
      <c r="N68" s="100"/>
      <c r="O68" s="65"/>
      <c r="P68" s="65"/>
      <c r="Q68" s="65"/>
      <c r="R68" s="65"/>
      <c r="S68" s="65"/>
      <c r="T68" s="64"/>
      <c r="U68" s="64"/>
    </row>
    <row r="69" spans="2:21" x14ac:dyDescent="0.25">
      <c r="B69" s="117"/>
      <c r="C69" s="105"/>
      <c r="D69" s="105"/>
      <c r="E69" s="105"/>
      <c r="F69" s="105"/>
      <c r="G69" s="105"/>
      <c r="H69" s="105"/>
      <c r="I69" s="105"/>
      <c r="J69" s="105"/>
      <c r="K69" s="105"/>
      <c r="L69" s="105"/>
      <c r="M69" s="118"/>
      <c r="N69" s="97"/>
    </row>
    <row r="70" spans="2:21" x14ac:dyDescent="0.25">
      <c r="B70" s="117"/>
      <c r="C70" s="85" t="s">
        <v>458</v>
      </c>
      <c r="D70" s="105"/>
      <c r="E70" s="105"/>
      <c r="F70" s="105"/>
      <c r="G70" s="105"/>
      <c r="H70" s="105"/>
      <c r="I70" s="105"/>
      <c r="J70" s="105"/>
      <c r="K70" s="105"/>
      <c r="L70" s="105"/>
      <c r="M70" s="118"/>
      <c r="N70" s="97"/>
    </row>
    <row r="71" spans="2:21" ht="15.75" thickBot="1" x14ac:dyDescent="0.3">
      <c r="B71" s="117"/>
      <c r="C71" s="85"/>
      <c r="D71" s="105"/>
      <c r="E71" s="105"/>
      <c r="F71" s="105"/>
      <c r="G71" s="105"/>
      <c r="H71" s="105"/>
      <c r="I71" s="105"/>
      <c r="J71" s="105"/>
      <c r="K71" s="105"/>
      <c r="L71" s="105"/>
      <c r="M71" s="118"/>
      <c r="N71" s="97"/>
    </row>
    <row r="72" spans="2:21" ht="60" customHeight="1" thickBot="1" x14ac:dyDescent="0.3">
      <c r="B72" s="117"/>
      <c r="C72" s="621" t="s">
        <v>391</v>
      </c>
      <c r="D72" s="622"/>
      <c r="E72" s="623"/>
      <c r="F72" s="624"/>
      <c r="G72" s="105"/>
      <c r="H72" s="105"/>
      <c r="I72" s="105"/>
      <c r="J72" s="105"/>
      <c r="K72" s="105"/>
      <c r="L72" s="105"/>
      <c r="M72" s="118"/>
      <c r="N72" s="97"/>
    </row>
    <row r="73" spans="2:21" ht="15.75" thickBot="1" x14ac:dyDescent="0.3">
      <c r="B73" s="117"/>
      <c r="C73" s="110"/>
      <c r="D73" s="110"/>
      <c r="E73" s="105"/>
      <c r="F73" s="105"/>
      <c r="G73" s="105"/>
      <c r="H73" s="105"/>
      <c r="I73" s="105"/>
      <c r="J73" s="105"/>
      <c r="K73" s="105"/>
      <c r="L73" s="105"/>
      <c r="M73" s="118"/>
      <c r="N73" s="97"/>
    </row>
    <row r="74" spans="2:21" ht="45" customHeight="1" x14ac:dyDescent="0.25">
      <c r="B74" s="117"/>
      <c r="C74" s="625" t="s">
        <v>421</v>
      </c>
      <c r="D74" s="626"/>
      <c r="E74" s="626" t="s">
        <v>423</v>
      </c>
      <c r="F74" s="627"/>
      <c r="G74" s="105"/>
      <c r="H74" s="105"/>
      <c r="I74" s="105"/>
      <c r="J74" s="105"/>
      <c r="K74" s="105"/>
      <c r="L74" s="105"/>
      <c r="M74" s="118"/>
      <c r="N74" s="97"/>
    </row>
    <row r="75" spans="2:21" ht="45" customHeight="1" x14ac:dyDescent="0.25">
      <c r="B75" s="117"/>
      <c r="C75" s="633" t="s">
        <v>705</v>
      </c>
      <c r="D75" s="634"/>
      <c r="E75" s="631" t="s">
        <v>705</v>
      </c>
      <c r="F75" s="632"/>
      <c r="G75" s="105"/>
      <c r="H75" s="105"/>
      <c r="I75" s="105"/>
      <c r="J75" s="105"/>
      <c r="K75" s="105"/>
      <c r="L75" s="105"/>
      <c r="M75" s="118"/>
      <c r="N75" s="97"/>
    </row>
    <row r="76" spans="2:21" ht="32.25" customHeight="1" thickBot="1" x14ac:dyDescent="0.3">
      <c r="B76" s="117"/>
      <c r="C76" s="628"/>
      <c r="D76" s="629"/>
      <c r="E76" s="629"/>
      <c r="F76" s="630"/>
      <c r="G76" s="105"/>
      <c r="H76" s="105"/>
      <c r="I76" s="105"/>
      <c r="J76" s="105"/>
      <c r="K76" s="105"/>
      <c r="L76" s="105"/>
      <c r="M76" s="118"/>
      <c r="N76" s="97"/>
    </row>
    <row r="77" spans="2:21" x14ac:dyDescent="0.25">
      <c r="B77" s="117"/>
      <c r="C77" s="111"/>
      <c r="D77" s="111"/>
      <c r="E77" s="111"/>
      <c r="F77" s="111"/>
      <c r="G77" s="111"/>
      <c r="H77" s="111"/>
      <c r="I77" s="111"/>
      <c r="J77" s="111"/>
      <c r="K77" s="111"/>
      <c r="L77" s="111"/>
      <c r="M77" s="127"/>
      <c r="N77" s="97"/>
    </row>
    <row r="78" spans="2:21" ht="15.75" thickBot="1" x14ac:dyDescent="0.3">
      <c r="B78" s="112"/>
      <c r="C78" s="128"/>
      <c r="D78" s="128"/>
      <c r="E78" s="128"/>
      <c r="F78" s="128"/>
      <c r="G78" s="128"/>
      <c r="H78" s="128"/>
      <c r="I78" s="128"/>
      <c r="J78" s="128"/>
      <c r="K78" s="128"/>
      <c r="L78" s="128"/>
      <c r="M78" s="129"/>
      <c r="N78" s="97"/>
    </row>
  </sheetData>
  <mergeCells count="38">
    <mergeCell ref="C3:G3"/>
    <mergeCell ref="C37:D37"/>
    <mergeCell ref="F8:G8"/>
    <mergeCell ref="F9:G9"/>
    <mergeCell ref="D15:G15"/>
    <mergeCell ref="E37:G37"/>
    <mergeCell ref="E45:G45"/>
    <mergeCell ref="E44:G44"/>
    <mergeCell ref="C50:D50"/>
    <mergeCell ref="C51:D51"/>
    <mergeCell ref="C38:D38"/>
    <mergeCell ref="C39:D39"/>
    <mergeCell ref="C42:D42"/>
    <mergeCell ref="C48:D48"/>
    <mergeCell ref="C44:D44"/>
    <mergeCell ref="C45:D45"/>
    <mergeCell ref="E38:G38"/>
    <mergeCell ref="E39:G39"/>
    <mergeCell ref="E50:G50"/>
    <mergeCell ref="E51:G51"/>
    <mergeCell ref="E59:G59"/>
    <mergeCell ref="E60:G60"/>
    <mergeCell ref="E58:G58"/>
    <mergeCell ref="C52:D52"/>
    <mergeCell ref="C53:D53"/>
    <mergeCell ref="E52:G52"/>
    <mergeCell ref="E53:G53"/>
    <mergeCell ref="C58:D58"/>
    <mergeCell ref="C59:D59"/>
    <mergeCell ref="C60:D60"/>
    <mergeCell ref="C72:D72"/>
    <mergeCell ref="E72:F72"/>
    <mergeCell ref="C74:D74"/>
    <mergeCell ref="E74:F74"/>
    <mergeCell ref="C76:D76"/>
    <mergeCell ref="E76:F76"/>
    <mergeCell ref="E75:F75"/>
    <mergeCell ref="C75:D75"/>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66675</xdr:colOff>
                    <xdr:row>14</xdr:row>
                    <xdr:rowOff>333375</xdr:rowOff>
                  </from>
                  <to>
                    <xdr:col>6</xdr:col>
                    <xdr:colOff>904875</xdr:colOff>
                    <xdr:row>15</xdr:row>
                    <xdr:rowOff>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66675</xdr:colOff>
                    <xdr:row>14</xdr:row>
                    <xdr:rowOff>47625</xdr:rowOff>
                  </from>
                  <to>
                    <xdr:col>5</xdr:col>
                    <xdr:colOff>2838450</xdr:colOff>
                    <xdr:row>15</xdr:row>
                    <xdr:rowOff>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18</xdr:row>
                    <xdr:rowOff>0</xdr:rowOff>
                  </from>
                  <to>
                    <xdr:col>3</xdr:col>
                    <xdr:colOff>514350</xdr:colOff>
                    <xdr:row>19</xdr:row>
                    <xdr:rowOff>28575</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18</xdr:row>
                    <xdr:rowOff>0</xdr:rowOff>
                  </from>
                  <to>
                    <xdr:col>3</xdr:col>
                    <xdr:colOff>1066800</xdr:colOff>
                    <xdr:row>19</xdr:row>
                    <xdr:rowOff>28575</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19</xdr:row>
                    <xdr:rowOff>0</xdr:rowOff>
                  </from>
                  <to>
                    <xdr:col>3</xdr:col>
                    <xdr:colOff>514350</xdr:colOff>
                    <xdr:row>20</xdr:row>
                    <xdr:rowOff>28575</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19</xdr:row>
                    <xdr:rowOff>0</xdr:rowOff>
                  </from>
                  <to>
                    <xdr:col>3</xdr:col>
                    <xdr:colOff>1066800</xdr:colOff>
                    <xdr:row>20</xdr:row>
                    <xdr:rowOff>28575</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20</xdr:row>
                    <xdr:rowOff>0</xdr:rowOff>
                  </from>
                  <to>
                    <xdr:col>3</xdr:col>
                    <xdr:colOff>514350</xdr:colOff>
                    <xdr:row>21</xdr:row>
                    <xdr:rowOff>28575</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20</xdr:row>
                    <xdr:rowOff>0</xdr:rowOff>
                  </from>
                  <to>
                    <xdr:col>3</xdr:col>
                    <xdr:colOff>1066800</xdr:colOff>
                    <xdr:row>21</xdr:row>
                    <xdr:rowOff>28575</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21</xdr:row>
                    <xdr:rowOff>0</xdr:rowOff>
                  </from>
                  <to>
                    <xdr:col>3</xdr:col>
                    <xdr:colOff>514350</xdr:colOff>
                    <xdr:row>21</xdr:row>
                    <xdr:rowOff>219075</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21</xdr:row>
                    <xdr:rowOff>0</xdr:rowOff>
                  </from>
                  <to>
                    <xdr:col>3</xdr:col>
                    <xdr:colOff>1066800</xdr:colOff>
                    <xdr:row>21</xdr:row>
                    <xdr:rowOff>219075</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17</xdr:row>
                    <xdr:rowOff>0</xdr:rowOff>
                  </from>
                  <to>
                    <xdr:col>4</xdr:col>
                    <xdr:colOff>514350</xdr:colOff>
                    <xdr:row>18</xdr:row>
                    <xdr:rowOff>28575</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17</xdr:row>
                    <xdr:rowOff>0</xdr:rowOff>
                  </from>
                  <to>
                    <xdr:col>4</xdr:col>
                    <xdr:colOff>1066800</xdr:colOff>
                    <xdr:row>18</xdr:row>
                    <xdr:rowOff>28575</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18</xdr:row>
                    <xdr:rowOff>9525</xdr:rowOff>
                  </from>
                  <to>
                    <xdr:col>4</xdr:col>
                    <xdr:colOff>514350</xdr:colOff>
                    <xdr:row>19</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18</xdr:row>
                    <xdr:rowOff>9525</xdr:rowOff>
                  </from>
                  <to>
                    <xdr:col>4</xdr:col>
                    <xdr:colOff>1066800</xdr:colOff>
                    <xdr:row>19</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25</xdr:row>
                    <xdr:rowOff>0</xdr:rowOff>
                  </from>
                  <to>
                    <xdr:col>3</xdr:col>
                    <xdr:colOff>514350</xdr:colOff>
                    <xdr:row>26</xdr:row>
                    <xdr:rowOff>28575</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25</xdr:row>
                    <xdr:rowOff>0</xdr:rowOff>
                  </from>
                  <to>
                    <xdr:col>3</xdr:col>
                    <xdr:colOff>1066800</xdr:colOff>
                    <xdr:row>26</xdr:row>
                    <xdr:rowOff>28575</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26</xdr:row>
                    <xdr:rowOff>0</xdr:rowOff>
                  </from>
                  <to>
                    <xdr:col>3</xdr:col>
                    <xdr:colOff>514350</xdr:colOff>
                    <xdr:row>27</xdr:row>
                    <xdr:rowOff>28575</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26</xdr:row>
                    <xdr:rowOff>0</xdr:rowOff>
                  </from>
                  <to>
                    <xdr:col>3</xdr:col>
                    <xdr:colOff>1066800</xdr:colOff>
                    <xdr:row>27</xdr:row>
                    <xdr:rowOff>28575</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27</xdr:row>
                    <xdr:rowOff>0</xdr:rowOff>
                  </from>
                  <to>
                    <xdr:col>3</xdr:col>
                    <xdr:colOff>514350</xdr:colOff>
                    <xdr:row>28</xdr:row>
                    <xdr:rowOff>28575</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27</xdr:row>
                    <xdr:rowOff>0</xdr:rowOff>
                  </from>
                  <to>
                    <xdr:col>3</xdr:col>
                    <xdr:colOff>1066800</xdr:colOff>
                    <xdr:row>28</xdr:row>
                    <xdr:rowOff>28575</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28</xdr:row>
                    <xdr:rowOff>0</xdr:rowOff>
                  </from>
                  <to>
                    <xdr:col>3</xdr:col>
                    <xdr:colOff>514350</xdr:colOff>
                    <xdr:row>28</xdr:row>
                    <xdr:rowOff>219075</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28</xdr:row>
                    <xdr:rowOff>0</xdr:rowOff>
                  </from>
                  <to>
                    <xdr:col>3</xdr:col>
                    <xdr:colOff>1066800</xdr:colOff>
                    <xdr:row>28</xdr:row>
                    <xdr:rowOff>219075</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29</xdr:row>
                    <xdr:rowOff>0</xdr:rowOff>
                  </from>
                  <to>
                    <xdr:col>3</xdr:col>
                    <xdr:colOff>514350</xdr:colOff>
                    <xdr:row>30</xdr:row>
                    <xdr:rowOff>28575</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29</xdr:row>
                    <xdr:rowOff>0</xdr:rowOff>
                  </from>
                  <to>
                    <xdr:col>3</xdr:col>
                    <xdr:colOff>1066800</xdr:colOff>
                    <xdr:row>30</xdr:row>
                    <xdr:rowOff>28575</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30</xdr:row>
                    <xdr:rowOff>0</xdr:rowOff>
                  </from>
                  <to>
                    <xdr:col>3</xdr:col>
                    <xdr:colOff>514350</xdr:colOff>
                    <xdr:row>31</xdr:row>
                    <xdr:rowOff>28575</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30</xdr:row>
                    <xdr:rowOff>0</xdr:rowOff>
                  </from>
                  <to>
                    <xdr:col>3</xdr:col>
                    <xdr:colOff>1066800</xdr:colOff>
                    <xdr:row>31</xdr:row>
                    <xdr:rowOff>28575</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31</xdr:row>
                    <xdr:rowOff>0</xdr:rowOff>
                  </from>
                  <to>
                    <xdr:col>3</xdr:col>
                    <xdr:colOff>514350</xdr:colOff>
                    <xdr:row>32</xdr:row>
                    <xdr:rowOff>28575</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31</xdr:row>
                    <xdr:rowOff>0</xdr:rowOff>
                  </from>
                  <to>
                    <xdr:col>3</xdr:col>
                    <xdr:colOff>1066800</xdr:colOff>
                    <xdr:row>32</xdr:row>
                    <xdr:rowOff>28575</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31</xdr:row>
                    <xdr:rowOff>0</xdr:rowOff>
                  </from>
                  <to>
                    <xdr:col>4</xdr:col>
                    <xdr:colOff>514350</xdr:colOff>
                    <xdr:row>32</xdr:row>
                    <xdr:rowOff>28575</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31</xdr:row>
                    <xdr:rowOff>0</xdr:rowOff>
                  </from>
                  <to>
                    <xdr:col>4</xdr:col>
                    <xdr:colOff>1066800</xdr:colOff>
                    <xdr:row>32</xdr:row>
                    <xdr:rowOff>28575</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30</xdr:row>
                    <xdr:rowOff>0</xdr:rowOff>
                  </from>
                  <to>
                    <xdr:col>4</xdr:col>
                    <xdr:colOff>514350</xdr:colOff>
                    <xdr:row>31</xdr:row>
                    <xdr:rowOff>28575</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30</xdr:row>
                    <xdr:rowOff>0</xdr:rowOff>
                  </from>
                  <to>
                    <xdr:col>4</xdr:col>
                    <xdr:colOff>1066800</xdr:colOff>
                    <xdr:row>31</xdr:row>
                    <xdr:rowOff>28575</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29</xdr:row>
                    <xdr:rowOff>0</xdr:rowOff>
                  </from>
                  <to>
                    <xdr:col>4</xdr:col>
                    <xdr:colOff>514350</xdr:colOff>
                    <xdr:row>30</xdr:row>
                    <xdr:rowOff>28575</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29</xdr:row>
                    <xdr:rowOff>0</xdr:rowOff>
                  </from>
                  <to>
                    <xdr:col>4</xdr:col>
                    <xdr:colOff>1066800</xdr:colOff>
                    <xdr:row>30</xdr:row>
                    <xdr:rowOff>28575</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28</xdr:row>
                    <xdr:rowOff>0</xdr:rowOff>
                  </from>
                  <to>
                    <xdr:col>4</xdr:col>
                    <xdr:colOff>514350</xdr:colOff>
                    <xdr:row>28</xdr:row>
                    <xdr:rowOff>219075</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28</xdr:row>
                    <xdr:rowOff>0</xdr:rowOff>
                  </from>
                  <to>
                    <xdr:col>4</xdr:col>
                    <xdr:colOff>1066800</xdr:colOff>
                    <xdr:row>28</xdr:row>
                    <xdr:rowOff>219075</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27</xdr:row>
                    <xdr:rowOff>0</xdr:rowOff>
                  </from>
                  <to>
                    <xdr:col>4</xdr:col>
                    <xdr:colOff>514350</xdr:colOff>
                    <xdr:row>28</xdr:row>
                    <xdr:rowOff>28575</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27</xdr:row>
                    <xdr:rowOff>0</xdr:rowOff>
                  </from>
                  <to>
                    <xdr:col>4</xdr:col>
                    <xdr:colOff>1066800</xdr:colOff>
                    <xdr:row>28</xdr:row>
                    <xdr:rowOff>28575</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26</xdr:row>
                    <xdr:rowOff>0</xdr:rowOff>
                  </from>
                  <to>
                    <xdr:col>4</xdr:col>
                    <xdr:colOff>514350</xdr:colOff>
                    <xdr:row>27</xdr:row>
                    <xdr:rowOff>28575</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26</xdr:row>
                    <xdr:rowOff>0</xdr:rowOff>
                  </from>
                  <to>
                    <xdr:col>4</xdr:col>
                    <xdr:colOff>1066800</xdr:colOff>
                    <xdr:row>27</xdr:row>
                    <xdr:rowOff>28575</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25</xdr:row>
                    <xdr:rowOff>0</xdr:rowOff>
                  </from>
                  <to>
                    <xdr:col>4</xdr:col>
                    <xdr:colOff>514350</xdr:colOff>
                    <xdr:row>26</xdr:row>
                    <xdr:rowOff>28575</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25</xdr:row>
                    <xdr:rowOff>0</xdr:rowOff>
                  </from>
                  <to>
                    <xdr:col>4</xdr:col>
                    <xdr:colOff>1066800</xdr:colOff>
                    <xdr:row>26</xdr:row>
                    <xdr:rowOff>28575</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21</xdr:row>
                    <xdr:rowOff>0</xdr:rowOff>
                  </from>
                  <to>
                    <xdr:col>4</xdr:col>
                    <xdr:colOff>514350</xdr:colOff>
                    <xdr:row>21</xdr:row>
                    <xdr:rowOff>219075</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21</xdr:row>
                    <xdr:rowOff>0</xdr:rowOff>
                  </from>
                  <to>
                    <xdr:col>4</xdr:col>
                    <xdr:colOff>1066800</xdr:colOff>
                    <xdr:row>21</xdr:row>
                    <xdr:rowOff>219075</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19</xdr:row>
                    <xdr:rowOff>0</xdr:rowOff>
                  </from>
                  <to>
                    <xdr:col>4</xdr:col>
                    <xdr:colOff>514350</xdr:colOff>
                    <xdr:row>20</xdr:row>
                    <xdr:rowOff>28575</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19</xdr:row>
                    <xdr:rowOff>0</xdr:rowOff>
                  </from>
                  <to>
                    <xdr:col>4</xdr:col>
                    <xdr:colOff>1066800</xdr:colOff>
                    <xdr:row>20</xdr:row>
                    <xdr:rowOff>28575</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20</xdr:row>
                    <xdr:rowOff>0</xdr:rowOff>
                  </from>
                  <to>
                    <xdr:col>4</xdr:col>
                    <xdr:colOff>514350</xdr:colOff>
                    <xdr:row>21</xdr:row>
                    <xdr:rowOff>28575</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20</xdr:row>
                    <xdr:rowOff>0</xdr:rowOff>
                  </from>
                  <to>
                    <xdr:col>4</xdr:col>
                    <xdr:colOff>1066800</xdr:colOff>
                    <xdr:row>21</xdr:row>
                    <xdr:rowOff>28575</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43</xdr:row>
                    <xdr:rowOff>0</xdr:rowOff>
                  </from>
                  <to>
                    <xdr:col>4</xdr:col>
                    <xdr:colOff>514350</xdr:colOff>
                    <xdr:row>44</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43</xdr:row>
                    <xdr:rowOff>0</xdr:rowOff>
                  </from>
                  <to>
                    <xdr:col>4</xdr:col>
                    <xdr:colOff>1066800</xdr:colOff>
                    <xdr:row>44</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57</xdr:row>
                    <xdr:rowOff>161925</xdr:rowOff>
                  </from>
                  <to>
                    <xdr:col>4</xdr:col>
                    <xdr:colOff>638175</xdr:colOff>
                    <xdr:row>57</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685800</xdr:colOff>
                    <xdr:row>57</xdr:row>
                    <xdr:rowOff>161925</xdr:rowOff>
                  </from>
                  <to>
                    <xdr:col>4</xdr:col>
                    <xdr:colOff>1295400</xdr:colOff>
                    <xdr:row>57</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1285875</xdr:colOff>
                    <xdr:row>57</xdr:row>
                    <xdr:rowOff>161925</xdr:rowOff>
                  </from>
                  <to>
                    <xdr:col>5</xdr:col>
                    <xdr:colOff>0</xdr:colOff>
                    <xdr:row>57</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71</xdr:row>
                    <xdr:rowOff>0</xdr:rowOff>
                  </from>
                  <to>
                    <xdr:col>4</xdr:col>
                    <xdr:colOff>514350</xdr:colOff>
                    <xdr:row>72</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71</xdr:row>
                    <xdr:rowOff>0</xdr:rowOff>
                  </from>
                  <to>
                    <xdr:col>4</xdr:col>
                    <xdr:colOff>1066800</xdr:colOff>
                    <xdr:row>72</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1057275</xdr:colOff>
                    <xdr:row>71</xdr:row>
                    <xdr:rowOff>0</xdr:rowOff>
                  </from>
                  <to>
                    <xdr:col>4</xdr:col>
                    <xdr:colOff>1857375</xdr:colOff>
                    <xdr:row>72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3"/>
  <sheetViews>
    <sheetView topLeftCell="A10" zoomScale="80" zoomScaleNormal="80" workbookViewId="0">
      <selection activeCell="D16" sqref="D16"/>
    </sheetView>
  </sheetViews>
  <sheetFormatPr defaultColWidth="9.140625" defaultRowHeight="15" x14ac:dyDescent="0.25"/>
  <cols>
    <col min="1" max="2" width="1.85546875" style="68" customWidth="1"/>
    <col min="3" max="3" width="50" style="68" customWidth="1"/>
    <col min="4" max="4" width="36.28515625" style="68" customWidth="1"/>
    <col min="5" max="5" width="19.42578125" style="68" customWidth="1"/>
    <col min="6" max="6" width="21.140625" style="68" customWidth="1"/>
    <col min="7" max="7" width="26.28515625" style="68" customWidth="1"/>
    <col min="8" max="8" width="57.42578125" style="68" bestFit="1" customWidth="1"/>
    <col min="9" max="10" width="1.85546875" style="68" customWidth="1"/>
    <col min="11" max="16384" width="9.140625" style="68"/>
  </cols>
  <sheetData>
    <row r="1" spans="2:9" ht="14.45" thickBot="1" x14ac:dyDescent="0.35"/>
    <row r="2" spans="2:9" ht="14.45" thickBot="1" x14ac:dyDescent="0.35">
      <c r="B2" s="158"/>
      <c r="C2" s="159"/>
      <c r="D2" s="159"/>
      <c r="E2" s="159"/>
      <c r="F2" s="159"/>
      <c r="G2" s="159"/>
      <c r="H2" s="159"/>
      <c r="I2" s="160"/>
    </row>
    <row r="3" spans="2:9" ht="21" thickBot="1" x14ac:dyDescent="0.35">
      <c r="B3" s="120"/>
      <c r="C3" s="708" t="s">
        <v>464</v>
      </c>
      <c r="D3" s="709"/>
      <c r="E3" s="709"/>
      <c r="F3" s="709"/>
      <c r="G3" s="709"/>
      <c r="H3" s="710"/>
      <c r="I3" s="161"/>
    </row>
    <row r="4" spans="2:9" ht="13.9" x14ac:dyDescent="0.3">
      <c r="B4" s="120"/>
      <c r="C4" s="157"/>
      <c r="D4" s="157"/>
      <c r="E4" s="157"/>
      <c r="F4" s="157"/>
      <c r="G4" s="157"/>
      <c r="H4" s="157"/>
      <c r="I4" s="161"/>
    </row>
    <row r="5" spans="2:9" ht="13.9" x14ac:dyDescent="0.3">
      <c r="B5" s="120"/>
      <c r="C5" s="157"/>
      <c r="D5" s="157"/>
      <c r="E5" s="157"/>
      <c r="F5" s="157"/>
      <c r="G5" s="157"/>
      <c r="H5" s="157"/>
      <c r="I5" s="161"/>
    </row>
    <row r="6" spans="2:9" ht="13.9" x14ac:dyDescent="0.3">
      <c r="B6" s="120"/>
      <c r="C6" s="162" t="s">
        <v>465</v>
      </c>
      <c r="D6" s="157"/>
      <c r="E6" s="157"/>
      <c r="F6" s="157"/>
      <c r="G6" s="157"/>
      <c r="H6" s="157"/>
      <c r="I6" s="161"/>
    </row>
    <row r="7" spans="2:9" ht="14.45" thickBot="1" x14ac:dyDescent="0.35">
      <c r="B7" s="120"/>
      <c r="C7" s="157"/>
      <c r="D7" s="157"/>
      <c r="E7" s="157"/>
      <c r="F7" s="157"/>
      <c r="G7" s="157"/>
      <c r="H7" s="157"/>
      <c r="I7" s="161"/>
    </row>
    <row r="8" spans="2:9" ht="45" customHeight="1" x14ac:dyDescent="0.3">
      <c r="B8" s="120"/>
      <c r="C8" s="650" t="s">
        <v>437</v>
      </c>
      <c r="D8" s="651"/>
      <c r="E8" s="712" t="s">
        <v>529</v>
      </c>
      <c r="F8" s="712"/>
      <c r="G8" s="712"/>
      <c r="H8" s="713"/>
      <c r="I8" s="161"/>
    </row>
    <row r="9" spans="2:9" ht="45" customHeight="1" thickBot="1" x14ac:dyDescent="0.35">
      <c r="B9" s="120"/>
      <c r="C9" s="643" t="s">
        <v>433</v>
      </c>
      <c r="D9" s="644"/>
      <c r="E9" s="715" t="s">
        <v>529</v>
      </c>
      <c r="F9" s="715"/>
      <c r="G9" s="715"/>
      <c r="H9" s="716"/>
      <c r="I9" s="161"/>
    </row>
    <row r="10" spans="2:9" ht="15" customHeight="1" thickBot="1" x14ac:dyDescent="0.35">
      <c r="B10" s="120"/>
      <c r="C10" s="711"/>
      <c r="D10" s="711"/>
      <c r="E10" s="714"/>
      <c r="F10" s="714"/>
      <c r="G10" s="714"/>
      <c r="H10" s="714"/>
      <c r="I10" s="161"/>
    </row>
    <row r="11" spans="2:9" ht="30" customHeight="1" x14ac:dyDescent="0.3">
      <c r="B11" s="120"/>
      <c r="C11" s="705" t="s">
        <v>426</v>
      </c>
      <c r="D11" s="706"/>
      <c r="E11" s="706"/>
      <c r="F11" s="706"/>
      <c r="G11" s="706"/>
      <c r="H11" s="707"/>
      <c r="I11" s="161"/>
    </row>
    <row r="12" spans="2:9" ht="13.9" x14ac:dyDescent="0.3">
      <c r="B12" s="120"/>
      <c r="C12" s="154" t="s">
        <v>428</v>
      </c>
      <c r="D12" s="155" t="s">
        <v>429</v>
      </c>
      <c r="E12" s="155" t="s">
        <v>242</v>
      </c>
      <c r="F12" s="155" t="s">
        <v>240</v>
      </c>
      <c r="G12" s="155" t="s">
        <v>387</v>
      </c>
      <c r="H12" s="156" t="s">
        <v>388</v>
      </c>
      <c r="I12" s="161"/>
    </row>
    <row r="13" spans="2:9" ht="119.25" customHeight="1" x14ac:dyDescent="0.3">
      <c r="B13" s="120"/>
      <c r="C13" s="174" t="s">
        <v>540</v>
      </c>
      <c r="D13" s="521" t="s">
        <v>1192</v>
      </c>
      <c r="E13" s="175" t="s">
        <v>721</v>
      </c>
      <c r="F13" s="175" t="s">
        <v>530</v>
      </c>
      <c r="G13" s="175" t="s">
        <v>531</v>
      </c>
      <c r="H13" s="167" t="s">
        <v>561</v>
      </c>
      <c r="I13" s="161"/>
    </row>
    <row r="14" spans="2:9" ht="174" customHeight="1" x14ac:dyDescent="0.3">
      <c r="B14" s="120"/>
      <c r="C14" s="174" t="s">
        <v>541</v>
      </c>
      <c r="D14" s="520" t="s">
        <v>1192</v>
      </c>
      <c r="E14" s="175" t="s">
        <v>533</v>
      </c>
      <c r="F14" s="175" t="s">
        <v>857</v>
      </c>
      <c r="G14" s="175" t="s">
        <v>532</v>
      </c>
      <c r="H14" s="167" t="s">
        <v>561</v>
      </c>
      <c r="I14" s="161"/>
    </row>
    <row r="15" spans="2:9" ht="87" customHeight="1" x14ac:dyDescent="0.3">
      <c r="B15" s="120"/>
      <c r="C15" s="174" t="s">
        <v>542</v>
      </c>
      <c r="D15" s="520" t="s">
        <v>1192</v>
      </c>
      <c r="E15" s="175" t="s">
        <v>537</v>
      </c>
      <c r="F15" s="177">
        <v>0</v>
      </c>
      <c r="G15" s="175" t="s">
        <v>534</v>
      </c>
      <c r="H15" s="167" t="s">
        <v>561</v>
      </c>
      <c r="I15" s="161"/>
    </row>
    <row r="16" spans="2:9" ht="91.5" customHeight="1" thickBot="1" x14ac:dyDescent="0.35">
      <c r="B16" s="120"/>
      <c r="C16" s="522" t="s">
        <v>1193</v>
      </c>
      <c r="D16" s="520" t="s">
        <v>1192</v>
      </c>
      <c r="E16" s="176" t="s">
        <v>536</v>
      </c>
      <c r="F16" s="178">
        <v>0</v>
      </c>
      <c r="G16" s="176" t="s">
        <v>535</v>
      </c>
      <c r="H16" s="167" t="s">
        <v>561</v>
      </c>
      <c r="I16" s="161"/>
    </row>
    <row r="17" spans="2:9" x14ac:dyDescent="0.25">
      <c r="B17" s="120"/>
      <c r="C17" s="157"/>
      <c r="D17" s="157"/>
      <c r="E17" s="157"/>
      <c r="F17" s="157"/>
      <c r="G17" s="157"/>
      <c r="H17" s="157"/>
      <c r="I17" s="161"/>
    </row>
    <row r="18" spans="2:9" x14ac:dyDescent="0.25">
      <c r="B18" s="120"/>
      <c r="C18" s="110"/>
      <c r="D18" s="157"/>
      <c r="E18" s="157"/>
      <c r="F18" s="157"/>
      <c r="G18" s="157"/>
      <c r="H18" s="157"/>
      <c r="I18" s="161"/>
    </row>
    <row r="19" spans="2:9" s="74" customFormat="1" x14ac:dyDescent="0.25">
      <c r="B19" s="120"/>
      <c r="C19" s="162" t="s">
        <v>467</v>
      </c>
      <c r="D19" s="157"/>
      <c r="E19" s="157"/>
      <c r="F19" s="157"/>
      <c r="G19" s="157"/>
      <c r="H19" s="157"/>
      <c r="I19" s="161"/>
    </row>
    <row r="20" spans="2:9" s="74" customFormat="1" ht="15.75" thickBot="1" x14ac:dyDescent="0.3">
      <c r="B20" s="120"/>
      <c r="C20" s="162"/>
      <c r="D20" s="157"/>
      <c r="E20" s="157"/>
      <c r="F20" s="157"/>
      <c r="G20" s="157"/>
      <c r="H20" s="157"/>
      <c r="I20" s="161"/>
    </row>
    <row r="21" spans="2:9" s="74" customFormat="1" ht="30" customHeight="1" x14ac:dyDescent="0.25">
      <c r="B21" s="120"/>
      <c r="C21" s="700" t="s">
        <v>432</v>
      </c>
      <c r="D21" s="701"/>
      <c r="E21" s="701"/>
      <c r="F21" s="701"/>
      <c r="G21" s="701"/>
      <c r="H21" s="702"/>
      <c r="I21" s="161"/>
    </row>
    <row r="22" spans="2:9" ht="30" customHeight="1" x14ac:dyDescent="0.25">
      <c r="B22" s="120"/>
      <c r="C22" s="676" t="s">
        <v>434</v>
      </c>
      <c r="D22" s="677"/>
      <c r="E22" s="677" t="s">
        <v>388</v>
      </c>
      <c r="F22" s="677"/>
      <c r="G22" s="677"/>
      <c r="H22" s="698"/>
      <c r="I22" s="161"/>
    </row>
    <row r="23" spans="2:9" ht="157.5" customHeight="1" x14ac:dyDescent="0.25">
      <c r="B23" s="120"/>
      <c r="C23" s="703" t="s">
        <v>859</v>
      </c>
      <c r="D23" s="704"/>
      <c r="E23" s="687" t="s">
        <v>776</v>
      </c>
      <c r="F23" s="688"/>
      <c r="G23" s="688"/>
      <c r="H23" s="689"/>
      <c r="I23" s="161"/>
    </row>
    <row r="24" spans="2:9" ht="30" customHeight="1" thickBot="1" x14ac:dyDescent="0.3">
      <c r="B24" s="120"/>
      <c r="C24" s="699" t="s">
        <v>538</v>
      </c>
      <c r="D24" s="637"/>
      <c r="E24" s="687" t="s">
        <v>539</v>
      </c>
      <c r="F24" s="688"/>
      <c r="G24" s="688"/>
      <c r="H24" s="689"/>
      <c r="I24" s="161"/>
    </row>
    <row r="25" spans="2:9" x14ac:dyDescent="0.25">
      <c r="B25" s="120"/>
      <c r="C25" s="157"/>
      <c r="D25" s="157"/>
      <c r="E25" s="157"/>
      <c r="F25" s="157"/>
      <c r="G25" s="157"/>
      <c r="H25" s="157"/>
      <c r="I25" s="161"/>
    </row>
    <row r="26" spans="2:9" x14ac:dyDescent="0.25">
      <c r="B26" s="120"/>
      <c r="C26" s="157"/>
      <c r="D26" s="157"/>
      <c r="E26" s="157"/>
      <c r="F26" s="157"/>
      <c r="G26" s="157"/>
      <c r="H26" s="157"/>
      <c r="I26" s="161"/>
    </row>
    <row r="27" spans="2:9" x14ac:dyDescent="0.25">
      <c r="B27" s="120"/>
      <c r="C27" s="162" t="s">
        <v>466</v>
      </c>
      <c r="D27" s="162"/>
      <c r="E27" s="157"/>
      <c r="F27" s="157"/>
      <c r="G27" s="157"/>
      <c r="H27" s="157"/>
      <c r="I27" s="161"/>
    </row>
    <row r="28" spans="2:9" ht="15.75" thickBot="1" x14ac:dyDescent="0.3">
      <c r="B28" s="120"/>
      <c r="C28" s="163"/>
      <c r="D28" s="157"/>
      <c r="E28" s="157"/>
      <c r="F28" s="157"/>
      <c r="G28" s="157"/>
      <c r="H28" s="157"/>
      <c r="I28" s="161"/>
    </row>
    <row r="29" spans="2:9" s="74" customFormat="1" ht="112.5" customHeight="1" x14ac:dyDescent="0.25">
      <c r="B29" s="313"/>
      <c r="C29" s="690" t="s">
        <v>469</v>
      </c>
      <c r="D29" s="691"/>
      <c r="E29" s="694" t="s">
        <v>780</v>
      </c>
      <c r="F29" s="694"/>
      <c r="G29" s="694"/>
      <c r="H29" s="695"/>
      <c r="I29" s="314"/>
    </row>
    <row r="30" spans="2:9" s="74" customFormat="1" ht="113.25" customHeight="1" x14ac:dyDescent="0.25">
      <c r="B30" s="313"/>
      <c r="C30" s="692" t="s">
        <v>389</v>
      </c>
      <c r="D30" s="693"/>
      <c r="E30" s="696" t="s">
        <v>858</v>
      </c>
      <c r="F30" s="696"/>
      <c r="G30" s="696"/>
      <c r="H30" s="697"/>
      <c r="I30" s="314"/>
    </row>
    <row r="31" spans="2:9" ht="45" customHeight="1" x14ac:dyDescent="0.25">
      <c r="B31" s="120"/>
      <c r="C31" s="641" t="s">
        <v>470</v>
      </c>
      <c r="D31" s="642"/>
      <c r="E31" s="635" t="s">
        <v>779</v>
      </c>
      <c r="F31" s="635"/>
      <c r="G31" s="635"/>
      <c r="H31" s="636"/>
      <c r="I31" s="161"/>
    </row>
    <row r="32" spans="2:9" ht="45" customHeight="1" x14ac:dyDescent="0.25">
      <c r="B32" s="120"/>
      <c r="C32" s="641" t="s">
        <v>445</v>
      </c>
      <c r="D32" s="642"/>
      <c r="E32" s="635" t="s">
        <v>778</v>
      </c>
      <c r="F32" s="635"/>
      <c r="G32" s="635"/>
      <c r="H32" s="636"/>
      <c r="I32" s="161"/>
    </row>
    <row r="33" spans="2:9" ht="81.75" customHeight="1" thickBot="1" x14ac:dyDescent="0.3">
      <c r="B33" s="120"/>
      <c r="C33" s="643" t="s">
        <v>390</v>
      </c>
      <c r="D33" s="644"/>
      <c r="E33" s="635" t="s">
        <v>777</v>
      </c>
      <c r="F33" s="635"/>
      <c r="G33" s="635"/>
      <c r="H33" s="636"/>
      <c r="I33" s="161"/>
    </row>
    <row r="34" spans="2:9" customFormat="1" ht="15" customHeight="1" x14ac:dyDescent="0.25">
      <c r="B34" s="45"/>
      <c r="C34" s="46"/>
      <c r="D34" s="46"/>
      <c r="E34" s="46"/>
      <c r="F34" s="46"/>
      <c r="G34" s="46"/>
      <c r="H34" s="46"/>
      <c r="I34" s="48"/>
    </row>
    <row r="35" spans="2:9" x14ac:dyDescent="0.25">
      <c r="B35" s="120"/>
      <c r="C35" s="110"/>
      <c r="D35" s="157"/>
      <c r="E35" s="157"/>
      <c r="F35" s="157"/>
      <c r="G35" s="157"/>
      <c r="H35" s="157"/>
      <c r="I35" s="161"/>
    </row>
    <row r="36" spans="2:9" x14ac:dyDescent="0.25">
      <c r="B36" s="120"/>
      <c r="C36" s="162" t="s">
        <v>468</v>
      </c>
      <c r="D36" s="157"/>
      <c r="E36" s="157"/>
      <c r="F36" s="157"/>
      <c r="G36" s="157"/>
      <c r="H36" s="157"/>
      <c r="I36" s="161"/>
    </row>
    <row r="37" spans="2:9" ht="15.75" thickBot="1" x14ac:dyDescent="0.3">
      <c r="B37" s="120"/>
      <c r="C37" s="162"/>
      <c r="D37" s="157"/>
      <c r="E37" s="157"/>
      <c r="F37" s="157"/>
      <c r="G37" s="157"/>
      <c r="H37" s="157"/>
      <c r="I37" s="161"/>
    </row>
    <row r="38" spans="2:9" ht="45" customHeight="1" x14ac:dyDescent="0.25">
      <c r="B38" s="120"/>
      <c r="C38" s="650" t="s">
        <v>447</v>
      </c>
      <c r="D38" s="651"/>
      <c r="E38" s="678"/>
      <c r="F38" s="678"/>
      <c r="G38" s="678"/>
      <c r="H38" s="679"/>
      <c r="I38" s="161"/>
    </row>
    <row r="39" spans="2:9" ht="45" customHeight="1" x14ac:dyDescent="0.25">
      <c r="B39" s="120"/>
      <c r="C39" s="676" t="s">
        <v>448</v>
      </c>
      <c r="D39" s="677"/>
      <c r="E39" s="680" t="s">
        <v>888</v>
      </c>
      <c r="F39" s="680"/>
      <c r="G39" s="680"/>
      <c r="H39" s="681"/>
      <c r="I39" s="161"/>
    </row>
    <row r="40" spans="2:9" ht="45" customHeight="1" x14ac:dyDescent="0.25">
      <c r="B40" s="120"/>
      <c r="C40" s="656" t="s">
        <v>543</v>
      </c>
      <c r="D40" s="657"/>
      <c r="E40" s="687" t="s">
        <v>720</v>
      </c>
      <c r="F40" s="688"/>
      <c r="G40" s="688"/>
      <c r="H40" s="689"/>
      <c r="I40" s="161"/>
    </row>
    <row r="41" spans="2:9" ht="45" customHeight="1" thickBot="1" x14ac:dyDescent="0.3">
      <c r="B41" s="120"/>
      <c r="C41" s="682"/>
      <c r="D41" s="683"/>
      <c r="E41" s="684"/>
      <c r="F41" s="685"/>
      <c r="G41" s="685"/>
      <c r="H41" s="686"/>
      <c r="I41" s="161"/>
    </row>
    <row r="42" spans="2:9" x14ac:dyDescent="0.25">
      <c r="B42" s="120"/>
      <c r="C42" s="157"/>
      <c r="D42" s="157"/>
      <c r="E42" s="157"/>
      <c r="F42" s="157"/>
      <c r="G42" s="157"/>
      <c r="H42" s="157"/>
      <c r="I42" s="161"/>
    </row>
    <row r="43" spans="2:9" ht="15.75" thickBot="1" x14ac:dyDescent="0.3">
      <c r="B43" s="164"/>
      <c r="C43" s="165"/>
      <c r="D43" s="165"/>
      <c r="E43" s="165"/>
      <c r="F43" s="165"/>
      <c r="G43" s="165"/>
      <c r="H43" s="165"/>
      <c r="I43" s="166"/>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11:H11"/>
    <mergeCell ref="C3:H3"/>
    <mergeCell ref="C8:D8"/>
    <mergeCell ref="C10:D10"/>
    <mergeCell ref="E8:H8"/>
    <mergeCell ref="E10:H10"/>
    <mergeCell ref="C9:D9"/>
    <mergeCell ref="E9:H9"/>
    <mergeCell ref="C22:D22"/>
    <mergeCell ref="E22:H22"/>
    <mergeCell ref="C24:D24"/>
    <mergeCell ref="E24:H24"/>
    <mergeCell ref="C21:H21"/>
    <mergeCell ref="C23:D23"/>
    <mergeCell ref="E23:H23"/>
    <mergeCell ref="E29:H29"/>
    <mergeCell ref="E30:H30"/>
    <mergeCell ref="E31:H31"/>
    <mergeCell ref="E32:H32"/>
    <mergeCell ref="E33:H33"/>
    <mergeCell ref="C29:D29"/>
    <mergeCell ref="C30:D30"/>
    <mergeCell ref="C31:D31"/>
    <mergeCell ref="C32:D32"/>
    <mergeCell ref="C33:D33"/>
    <mergeCell ref="C38:D38"/>
    <mergeCell ref="C39:D39"/>
    <mergeCell ref="E38:H38"/>
    <mergeCell ref="E39:H39"/>
    <mergeCell ref="C41:D41"/>
    <mergeCell ref="E41:H41"/>
    <mergeCell ref="C40:D40"/>
    <mergeCell ref="E40:H40"/>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37</xdr:row>
                    <xdr:rowOff>0</xdr:rowOff>
                  </from>
                  <to>
                    <xdr:col>4</xdr:col>
                    <xdr:colOff>495300</xdr:colOff>
                    <xdr:row>38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523875</xdr:colOff>
                    <xdr:row>37</xdr:row>
                    <xdr:rowOff>0</xdr:rowOff>
                  </from>
                  <to>
                    <xdr:col>4</xdr:col>
                    <xdr:colOff>1019175</xdr:colOff>
                    <xdr:row>38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1009650</xdr:colOff>
                    <xdr:row>37</xdr:row>
                    <xdr:rowOff>0</xdr:rowOff>
                  </from>
                  <to>
                    <xdr:col>5</xdr:col>
                    <xdr:colOff>476250</xdr:colOff>
                    <xdr:row>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4" workbookViewId="0">
      <selection activeCell="D26" sqref="D26"/>
    </sheetView>
  </sheetViews>
  <sheetFormatPr defaultColWidth="9.140625" defaultRowHeight="15" x14ac:dyDescent="0.25"/>
  <cols>
    <col min="1" max="2" width="1.85546875" style="14" customWidth="1"/>
    <col min="3" max="3" width="11.42578125" style="76" customWidth="1"/>
    <col min="4" max="4" width="116" style="75" customWidth="1"/>
    <col min="5" max="6" width="1.85546875" style="14" customWidth="1"/>
    <col min="7" max="16384" width="9.140625" style="14"/>
  </cols>
  <sheetData>
    <row r="1" spans="2:6" ht="10.5" customHeight="1" thickBot="1" x14ac:dyDescent="0.3"/>
    <row r="2" spans="2:6" ht="14.45" thickBot="1" x14ac:dyDescent="0.3">
      <c r="B2" s="77"/>
      <c r="C2" s="78"/>
      <c r="D2" s="79"/>
      <c r="E2" s="80"/>
    </row>
    <row r="3" spans="2:6" ht="21" thickBot="1" x14ac:dyDescent="0.4">
      <c r="B3" s="81"/>
      <c r="C3" s="669" t="s">
        <v>436</v>
      </c>
      <c r="D3" s="671"/>
      <c r="E3" s="82"/>
    </row>
    <row r="4" spans="2:6" ht="20.45" x14ac:dyDescent="0.35">
      <c r="B4" s="81"/>
      <c r="C4" s="83"/>
      <c r="D4" s="83"/>
      <c r="E4" s="82"/>
    </row>
    <row r="5" spans="2:6" ht="20.45" x14ac:dyDescent="0.35">
      <c r="B5" s="81"/>
      <c r="C5" s="85" t="s">
        <v>459</v>
      </c>
      <c r="D5" s="83"/>
      <c r="E5" s="82"/>
    </row>
    <row r="6" spans="2:6" ht="14.45" thickBot="1" x14ac:dyDescent="0.3">
      <c r="B6" s="81"/>
      <c r="C6" s="151"/>
      <c r="D6" s="84"/>
      <c r="E6" s="82"/>
    </row>
    <row r="7" spans="2:6" ht="30" customHeight="1" x14ac:dyDescent="0.25">
      <c r="B7" s="81"/>
      <c r="C7" s="168" t="s">
        <v>393</v>
      </c>
      <c r="D7" s="169" t="s">
        <v>394</v>
      </c>
      <c r="E7" s="82"/>
    </row>
    <row r="8" spans="2:6" ht="45" x14ac:dyDescent="0.25">
      <c r="B8" s="81"/>
      <c r="C8" s="148">
        <v>1</v>
      </c>
      <c r="D8" s="149" t="s">
        <v>399</v>
      </c>
      <c r="E8" s="82"/>
    </row>
    <row r="9" spans="2:6" ht="41.45" x14ac:dyDescent="0.25">
      <c r="B9" s="81"/>
      <c r="C9" s="146">
        <v>2</v>
      </c>
      <c r="D9" s="136" t="s">
        <v>451</v>
      </c>
      <c r="E9" s="82"/>
      <c r="F9" s="73"/>
    </row>
    <row r="10" spans="2:6" ht="13.9" x14ac:dyDescent="0.25">
      <c r="B10" s="81"/>
      <c r="C10" s="146">
        <v>3</v>
      </c>
      <c r="D10" s="136" t="s">
        <v>398</v>
      </c>
      <c r="E10" s="82"/>
    </row>
    <row r="11" spans="2:6" ht="41.45" x14ac:dyDescent="0.25">
      <c r="B11" s="81"/>
      <c r="C11" s="146">
        <v>4</v>
      </c>
      <c r="D11" s="136" t="s">
        <v>400</v>
      </c>
      <c r="E11" s="82"/>
    </row>
    <row r="12" spans="2:6" ht="13.9" x14ac:dyDescent="0.25">
      <c r="B12" s="81"/>
      <c r="C12" s="146">
        <v>5</v>
      </c>
      <c r="D12" s="136" t="s">
        <v>405</v>
      </c>
      <c r="E12" s="82"/>
    </row>
    <row r="13" spans="2:6" ht="27.6" x14ac:dyDescent="0.25">
      <c r="B13" s="81"/>
      <c r="C13" s="146">
        <v>6</v>
      </c>
      <c r="D13" s="136" t="s">
        <v>402</v>
      </c>
      <c r="E13" s="82"/>
    </row>
    <row r="14" spans="2:6" ht="13.9" x14ac:dyDescent="0.25">
      <c r="B14" s="81"/>
      <c r="C14" s="146">
        <v>7</v>
      </c>
      <c r="D14" s="136" t="s">
        <v>403</v>
      </c>
      <c r="E14" s="82"/>
    </row>
    <row r="15" spans="2:6" ht="27.6" x14ac:dyDescent="0.25">
      <c r="B15" s="81"/>
      <c r="C15" s="146">
        <v>8</v>
      </c>
      <c r="D15" s="136" t="s">
        <v>409</v>
      </c>
      <c r="E15" s="82"/>
    </row>
    <row r="16" spans="2:6" ht="13.9" x14ac:dyDescent="0.25">
      <c r="B16" s="81"/>
      <c r="C16" s="146">
        <v>9</v>
      </c>
      <c r="D16" s="136" t="s">
        <v>411</v>
      </c>
      <c r="E16" s="82"/>
    </row>
    <row r="17" spans="2:5" ht="13.9" x14ac:dyDescent="0.25">
      <c r="B17" s="81"/>
      <c r="C17" s="146">
        <v>10</v>
      </c>
      <c r="D17" s="136" t="s">
        <v>410</v>
      </c>
      <c r="E17" s="82"/>
    </row>
    <row r="18" spans="2:5" ht="13.9" x14ac:dyDescent="0.25">
      <c r="B18" s="81"/>
      <c r="C18" s="146">
        <v>11</v>
      </c>
      <c r="D18" s="136" t="s">
        <v>416</v>
      </c>
      <c r="E18" s="82"/>
    </row>
    <row r="19" spans="2:5" ht="13.9" x14ac:dyDescent="0.25">
      <c r="B19" s="81"/>
      <c r="C19" s="146">
        <v>12</v>
      </c>
      <c r="D19" s="136" t="s">
        <v>415</v>
      </c>
      <c r="E19" s="82"/>
    </row>
    <row r="20" spans="2:5" ht="13.9" x14ac:dyDescent="0.25">
      <c r="B20" s="81"/>
      <c r="C20" s="146">
        <v>13</v>
      </c>
      <c r="D20" s="145" t="s">
        <v>422</v>
      </c>
      <c r="E20" s="82"/>
    </row>
    <row r="21" spans="2:5" ht="28.15" thickBot="1" x14ac:dyDescent="0.3">
      <c r="B21" s="81"/>
      <c r="C21" s="147">
        <v>14</v>
      </c>
      <c r="D21" s="140" t="s">
        <v>461</v>
      </c>
      <c r="E21" s="82"/>
    </row>
    <row r="22" spans="2:5" x14ac:dyDescent="0.25">
      <c r="B22" s="81"/>
      <c r="C22" s="86"/>
      <c r="D22" s="87"/>
      <c r="E22" s="82"/>
    </row>
    <row r="23" spans="2:5" x14ac:dyDescent="0.25">
      <c r="B23" s="81"/>
      <c r="C23" s="85" t="s">
        <v>460</v>
      </c>
      <c r="D23" s="87"/>
      <c r="E23" s="82"/>
    </row>
    <row r="24" spans="2:5" ht="15.75" thickBot="1" x14ac:dyDescent="0.3">
      <c r="B24" s="81"/>
      <c r="C24" s="151"/>
      <c r="D24" s="87"/>
      <c r="E24" s="82"/>
    </row>
    <row r="25" spans="2:5" ht="30" customHeight="1" x14ac:dyDescent="0.25">
      <c r="B25" s="81"/>
      <c r="C25" s="168" t="s">
        <v>393</v>
      </c>
      <c r="D25" s="169" t="s">
        <v>394</v>
      </c>
      <c r="E25" s="82"/>
    </row>
    <row r="26" spans="2:5" x14ac:dyDescent="0.25">
      <c r="B26" s="81"/>
      <c r="C26" s="146">
        <v>1</v>
      </c>
      <c r="D26" s="150" t="s">
        <v>424</v>
      </c>
      <c r="E26" s="82"/>
    </row>
    <row r="27" spans="2:5" x14ac:dyDescent="0.25">
      <c r="B27" s="81"/>
      <c r="C27" s="146">
        <v>2</v>
      </c>
      <c r="D27" s="145" t="s">
        <v>430</v>
      </c>
      <c r="E27" s="82"/>
    </row>
    <row r="28" spans="2:5" x14ac:dyDescent="0.25">
      <c r="B28" s="81"/>
      <c r="C28" s="146">
        <v>3</v>
      </c>
      <c r="D28" s="136" t="s">
        <v>427</v>
      </c>
      <c r="E28" s="82"/>
    </row>
    <row r="29" spans="2:5" x14ac:dyDescent="0.25">
      <c r="B29" s="81"/>
      <c r="C29" s="146">
        <v>4</v>
      </c>
      <c r="D29" s="150" t="s">
        <v>425</v>
      </c>
      <c r="E29" s="82"/>
    </row>
    <row r="30" spans="2:5" x14ac:dyDescent="0.25">
      <c r="B30" s="81"/>
      <c r="C30" s="146">
        <v>5</v>
      </c>
      <c r="D30" s="136" t="s">
        <v>431</v>
      </c>
      <c r="E30" s="82"/>
    </row>
    <row r="31" spans="2:5" x14ac:dyDescent="0.25">
      <c r="B31" s="81"/>
      <c r="C31" s="146">
        <v>6</v>
      </c>
      <c r="D31" s="136" t="s">
        <v>435</v>
      </c>
      <c r="E31" s="82"/>
    </row>
    <row r="32" spans="2:5" x14ac:dyDescent="0.25">
      <c r="B32" s="81"/>
      <c r="C32" s="146">
        <v>7</v>
      </c>
      <c r="D32" s="136" t="s">
        <v>446</v>
      </c>
      <c r="E32" s="82"/>
    </row>
    <row r="33" spans="2:5" x14ac:dyDescent="0.25">
      <c r="B33" s="81"/>
      <c r="C33" s="146">
        <v>8</v>
      </c>
      <c r="D33" s="136" t="s">
        <v>424</v>
      </c>
      <c r="E33" s="82"/>
    </row>
    <row r="34" spans="2:5" ht="45.75" thickBot="1" x14ac:dyDescent="0.3">
      <c r="B34" s="81"/>
      <c r="C34" s="147">
        <v>9</v>
      </c>
      <c r="D34" s="140" t="s">
        <v>449</v>
      </c>
      <c r="E34" s="82"/>
    </row>
    <row r="35" spans="2:5" ht="15.75" thickBot="1" x14ac:dyDescent="0.3">
      <c r="B35" s="89"/>
      <c r="C35" s="90"/>
      <c r="D35" s="91"/>
      <c r="E35" s="92"/>
    </row>
    <row r="36" spans="2:5" x14ac:dyDescent="0.25">
      <c r="D36" s="73"/>
    </row>
    <row r="37" spans="2:5" x14ac:dyDescent="0.25">
      <c r="D37" s="73"/>
    </row>
    <row r="38" spans="2:5" x14ac:dyDescent="0.25">
      <c r="D38" s="73"/>
    </row>
    <row r="39" spans="2:5" x14ac:dyDescent="0.25">
      <c r="D39" s="73"/>
    </row>
    <row r="40" spans="2:5" x14ac:dyDescent="0.25">
      <c r="D40" s="73"/>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J35"/>
  <sheetViews>
    <sheetView zoomScale="70" zoomScaleNormal="70" workbookViewId="0">
      <selection activeCell="H8" sqref="H8"/>
    </sheetView>
  </sheetViews>
  <sheetFormatPr defaultColWidth="8.85546875" defaultRowHeight="15" x14ac:dyDescent="0.25"/>
  <cols>
    <col min="1" max="1" width="1.42578125" customWidth="1"/>
    <col min="2" max="2" width="1.85546875" customWidth="1"/>
    <col min="3" max="3" width="29.42578125" style="64" customWidth="1"/>
    <col min="4" max="4" width="19.7109375" style="64" customWidth="1"/>
    <col min="5" max="5" width="12.85546875" style="192" customWidth="1"/>
    <col min="6" max="6" width="17.42578125" style="192" customWidth="1"/>
    <col min="7" max="7" width="27" style="192" customWidth="1"/>
    <col min="8" max="8" width="35.28515625" style="192" customWidth="1"/>
    <col min="9" max="9" width="45.7109375" style="192" customWidth="1"/>
    <col min="10" max="10" width="39" customWidth="1"/>
  </cols>
  <sheetData>
    <row r="1" spans="3:10" thickBot="1" x14ac:dyDescent="0.35"/>
    <row r="2" spans="3:10" thickBot="1" x14ac:dyDescent="0.35">
      <c r="C2" s="219"/>
      <c r="D2" s="186"/>
      <c r="E2" s="193"/>
      <c r="F2" s="193"/>
      <c r="G2" s="193"/>
      <c r="H2" s="193"/>
      <c r="I2" s="193"/>
      <c r="J2" s="24"/>
    </row>
    <row r="3" spans="3:10" ht="21" thickBot="1" x14ac:dyDescent="0.4">
      <c r="C3" s="220"/>
      <c r="D3" s="595" t="s">
        <v>244</v>
      </c>
      <c r="E3" s="734"/>
      <c r="F3" s="734"/>
      <c r="G3" s="734"/>
      <c r="H3" s="734"/>
      <c r="I3" s="735"/>
      <c r="J3" s="47"/>
    </row>
    <row r="4" spans="3:10" ht="14.45" x14ac:dyDescent="0.3">
      <c r="C4" s="221"/>
      <c r="D4" s="736" t="s">
        <v>245</v>
      </c>
      <c r="E4" s="736"/>
      <c r="F4" s="736"/>
      <c r="G4" s="736"/>
      <c r="H4" s="736"/>
      <c r="I4" s="736"/>
      <c r="J4" s="26"/>
    </row>
    <row r="5" spans="3:10" ht="14.45" x14ac:dyDescent="0.3">
      <c r="C5" s="221"/>
      <c r="D5" s="737"/>
      <c r="E5" s="737"/>
      <c r="F5" s="737"/>
      <c r="G5" s="737"/>
      <c r="H5" s="737"/>
      <c r="I5" s="737"/>
      <c r="J5" s="26"/>
    </row>
    <row r="6" spans="3:10" ht="30.75" customHeight="1" thickBot="1" x14ac:dyDescent="0.3">
      <c r="C6" s="221"/>
      <c r="D6" s="738" t="s">
        <v>725</v>
      </c>
      <c r="E6" s="738"/>
      <c r="F6" s="40"/>
      <c r="G6" s="40"/>
      <c r="H6" s="40"/>
      <c r="I6" s="40"/>
      <c r="J6" s="26"/>
    </row>
    <row r="7" spans="3:10" ht="30" customHeight="1" thickBot="1" x14ac:dyDescent="0.35">
      <c r="C7" s="221"/>
      <c r="D7" s="187" t="s">
        <v>243</v>
      </c>
      <c r="E7" s="739" t="s">
        <v>242</v>
      </c>
      <c r="F7" s="740"/>
      <c r="G7" s="52" t="s">
        <v>240</v>
      </c>
      <c r="H7" s="53" t="s">
        <v>272</v>
      </c>
      <c r="I7" s="52" t="s">
        <v>279</v>
      </c>
      <c r="J7" s="26"/>
    </row>
    <row r="8" spans="3:10" ht="128.25" x14ac:dyDescent="0.25">
      <c r="C8" s="717" t="s">
        <v>584</v>
      </c>
      <c r="D8" s="188" t="s">
        <v>817</v>
      </c>
      <c r="E8" s="720" t="s">
        <v>585</v>
      </c>
      <c r="F8" s="721"/>
      <c r="G8" s="184" t="s">
        <v>530</v>
      </c>
      <c r="H8" s="226" t="s">
        <v>635</v>
      </c>
      <c r="I8" s="184" t="s">
        <v>586</v>
      </c>
      <c r="J8" s="30"/>
    </row>
    <row r="9" spans="3:10" ht="51" customHeight="1" x14ac:dyDescent="0.25">
      <c r="C9" s="718"/>
      <c r="D9" s="188" t="s">
        <v>818</v>
      </c>
      <c r="E9" s="720" t="s">
        <v>587</v>
      </c>
      <c r="F9" s="721"/>
      <c r="G9" s="184" t="s">
        <v>588</v>
      </c>
      <c r="H9" s="226" t="s">
        <v>726</v>
      </c>
      <c r="I9" s="184" t="s">
        <v>589</v>
      </c>
      <c r="J9" s="30"/>
    </row>
    <row r="10" spans="3:10" ht="71.25" x14ac:dyDescent="0.25">
      <c r="C10" s="719"/>
      <c r="D10" s="188" t="s">
        <v>819</v>
      </c>
      <c r="E10" s="720" t="s">
        <v>585</v>
      </c>
      <c r="F10" s="721"/>
      <c r="G10" s="184" t="s">
        <v>530</v>
      </c>
      <c r="H10" s="226" t="s">
        <v>634</v>
      </c>
      <c r="I10" s="184" t="s">
        <v>737</v>
      </c>
      <c r="J10" s="30"/>
    </row>
    <row r="11" spans="3:10" s="391" customFormat="1" ht="283.5" customHeight="1" x14ac:dyDescent="0.25">
      <c r="C11" s="717" t="s">
        <v>590</v>
      </c>
      <c r="D11" s="399" t="s">
        <v>812</v>
      </c>
      <c r="E11" s="732" t="s">
        <v>533</v>
      </c>
      <c r="F11" s="733"/>
      <c r="G11" s="400" t="s">
        <v>727</v>
      </c>
      <c r="H11" s="401" t="s">
        <v>867</v>
      </c>
      <c r="I11" s="400" t="s">
        <v>532</v>
      </c>
      <c r="J11" s="402"/>
    </row>
    <row r="12" spans="3:10" s="391" customFormat="1" ht="242.25" customHeight="1" x14ac:dyDescent="0.25">
      <c r="C12" s="718"/>
      <c r="D12" s="403" t="s">
        <v>820</v>
      </c>
      <c r="E12" s="732" t="s">
        <v>591</v>
      </c>
      <c r="F12" s="733"/>
      <c r="G12" s="400" t="s">
        <v>592</v>
      </c>
      <c r="H12" s="404" t="s">
        <v>847</v>
      </c>
      <c r="I12" s="403" t="s">
        <v>593</v>
      </c>
      <c r="J12" s="402"/>
    </row>
    <row r="13" spans="3:10" s="391" customFormat="1" ht="242.25" customHeight="1" x14ac:dyDescent="0.25">
      <c r="C13" s="718"/>
      <c r="D13" s="403" t="s">
        <v>853</v>
      </c>
      <c r="E13" s="732" t="s">
        <v>868</v>
      </c>
      <c r="F13" s="733"/>
      <c r="G13" s="400" t="s">
        <v>869</v>
      </c>
      <c r="H13" s="404" t="s">
        <v>870</v>
      </c>
      <c r="I13" s="403" t="s">
        <v>871</v>
      </c>
      <c r="J13" s="405"/>
    </row>
    <row r="14" spans="3:10" ht="187.5" customHeight="1" x14ac:dyDescent="0.25">
      <c r="C14" s="719"/>
      <c r="D14" s="188" t="s">
        <v>821</v>
      </c>
      <c r="E14" s="720" t="s">
        <v>594</v>
      </c>
      <c r="F14" s="721"/>
      <c r="G14" s="184" t="s">
        <v>595</v>
      </c>
      <c r="H14" s="226" t="s">
        <v>872</v>
      </c>
      <c r="I14" s="184" t="s">
        <v>596</v>
      </c>
      <c r="J14" s="30"/>
    </row>
    <row r="15" spans="3:10" ht="187.5" customHeight="1" x14ac:dyDescent="0.25">
      <c r="C15" s="223"/>
      <c r="D15" s="188"/>
      <c r="E15" s="720"/>
      <c r="F15" s="721"/>
      <c r="G15" s="184"/>
      <c r="H15" s="226"/>
      <c r="I15" s="184"/>
      <c r="J15" s="30"/>
    </row>
    <row r="16" spans="3:10" ht="114" x14ac:dyDescent="0.25">
      <c r="C16" s="222" t="s">
        <v>597</v>
      </c>
      <c r="D16" s="188" t="s">
        <v>813</v>
      </c>
      <c r="E16" s="720" t="s">
        <v>598</v>
      </c>
      <c r="F16" s="721"/>
      <c r="G16" s="184" t="s">
        <v>599</v>
      </c>
      <c r="H16" s="226" t="s">
        <v>873</v>
      </c>
      <c r="I16" s="184" t="s">
        <v>600</v>
      </c>
      <c r="J16" s="30"/>
    </row>
    <row r="17" spans="2:10" ht="195" x14ac:dyDescent="0.25">
      <c r="C17" s="223"/>
      <c r="D17" s="182" t="s">
        <v>822</v>
      </c>
      <c r="E17" s="728" t="s">
        <v>601</v>
      </c>
      <c r="F17" s="729"/>
      <c r="G17" s="194" t="s">
        <v>602</v>
      </c>
      <c r="H17" s="227" t="s">
        <v>728</v>
      </c>
      <c r="I17" s="194" t="s">
        <v>603</v>
      </c>
      <c r="J17" s="30"/>
    </row>
    <row r="18" spans="2:10" s="395" customFormat="1" ht="114" x14ac:dyDescent="0.25">
      <c r="C18" s="188"/>
      <c r="D18" s="188" t="s">
        <v>814</v>
      </c>
      <c r="E18" s="726" t="s">
        <v>537</v>
      </c>
      <c r="F18" s="727"/>
      <c r="G18" s="184">
        <v>0</v>
      </c>
      <c r="H18" s="226" t="s">
        <v>873</v>
      </c>
      <c r="I18" s="184" t="s">
        <v>600</v>
      </c>
      <c r="J18" s="396"/>
    </row>
    <row r="19" spans="2:10" ht="103.5" customHeight="1" x14ac:dyDescent="0.25">
      <c r="C19" s="223"/>
      <c r="D19" s="381" t="s">
        <v>824</v>
      </c>
      <c r="E19" s="730" t="s">
        <v>604</v>
      </c>
      <c r="F19" s="730"/>
      <c r="G19" s="393">
        <v>0</v>
      </c>
      <c r="H19" s="394" t="s">
        <v>874</v>
      </c>
      <c r="I19" s="393" t="s">
        <v>605</v>
      </c>
      <c r="J19" s="30"/>
    </row>
    <row r="20" spans="2:10" ht="169.5" customHeight="1" x14ac:dyDescent="0.25">
      <c r="C20" s="223"/>
      <c r="D20" s="189" t="s">
        <v>823</v>
      </c>
      <c r="E20" s="731" t="s">
        <v>606</v>
      </c>
      <c r="F20" s="731"/>
      <c r="G20" s="195">
        <v>0</v>
      </c>
      <c r="H20" s="376" t="s">
        <v>875</v>
      </c>
      <c r="I20" s="196" t="s">
        <v>607</v>
      </c>
      <c r="J20" s="30"/>
    </row>
    <row r="21" spans="2:10" ht="111" customHeight="1" x14ac:dyDescent="0.25">
      <c r="C21" s="223"/>
      <c r="D21" s="183" t="s">
        <v>825</v>
      </c>
      <c r="E21" s="731" t="s">
        <v>608</v>
      </c>
      <c r="F21" s="731"/>
      <c r="G21" s="184">
        <v>0</v>
      </c>
      <c r="H21" s="226" t="s">
        <v>876</v>
      </c>
      <c r="I21" s="184" t="s">
        <v>609</v>
      </c>
      <c r="J21" s="30"/>
    </row>
    <row r="22" spans="2:10" ht="117" customHeight="1" x14ac:dyDescent="0.25">
      <c r="C22" s="223"/>
      <c r="D22" s="188" t="s">
        <v>826</v>
      </c>
      <c r="E22" s="720" t="s">
        <v>610</v>
      </c>
      <c r="F22" s="721"/>
      <c r="G22" s="184">
        <v>0</v>
      </c>
      <c r="H22" s="226" t="s">
        <v>877</v>
      </c>
      <c r="I22" s="184" t="s">
        <v>611</v>
      </c>
      <c r="J22" s="30"/>
    </row>
    <row r="23" spans="2:10" ht="131.25" customHeight="1" x14ac:dyDescent="0.25">
      <c r="C23" s="717" t="s">
        <v>612</v>
      </c>
      <c r="D23" s="188" t="s">
        <v>815</v>
      </c>
      <c r="E23" s="741" t="s">
        <v>536</v>
      </c>
      <c r="F23" s="742"/>
      <c r="G23" s="185">
        <v>0</v>
      </c>
      <c r="H23" s="228" t="s">
        <v>878</v>
      </c>
      <c r="I23" s="185" t="s">
        <v>613</v>
      </c>
      <c r="J23" s="30"/>
    </row>
    <row r="24" spans="2:10" ht="114.75" customHeight="1" x14ac:dyDescent="0.25">
      <c r="C24" s="719"/>
      <c r="D24" s="188" t="s">
        <v>827</v>
      </c>
      <c r="E24" s="741" t="s">
        <v>614</v>
      </c>
      <c r="F24" s="742"/>
      <c r="G24" s="185">
        <v>0</v>
      </c>
      <c r="H24" s="228" t="s">
        <v>878</v>
      </c>
      <c r="I24" s="185" t="s">
        <v>615</v>
      </c>
      <c r="J24" s="30"/>
    </row>
    <row r="25" spans="2:10" ht="127.5" customHeight="1" x14ac:dyDescent="0.25">
      <c r="C25" s="717" t="s">
        <v>616</v>
      </c>
      <c r="D25" s="188" t="s">
        <v>816</v>
      </c>
      <c r="E25" s="726" t="s">
        <v>617</v>
      </c>
      <c r="F25" s="727"/>
      <c r="G25" s="185">
        <v>0</v>
      </c>
      <c r="H25" s="228" t="s">
        <v>722</v>
      </c>
      <c r="I25" s="185" t="s">
        <v>618</v>
      </c>
      <c r="J25" s="30"/>
    </row>
    <row r="26" spans="2:10" ht="67.5" customHeight="1" x14ac:dyDescent="0.25">
      <c r="C26" s="718"/>
      <c r="D26" s="188" t="s">
        <v>828</v>
      </c>
      <c r="E26" s="741" t="s">
        <v>619</v>
      </c>
      <c r="F26" s="742"/>
      <c r="G26" s="185" t="s">
        <v>620</v>
      </c>
      <c r="H26" s="228" t="s">
        <v>723</v>
      </c>
      <c r="I26" s="185" t="s">
        <v>621</v>
      </c>
      <c r="J26" s="30"/>
    </row>
    <row r="27" spans="2:10" ht="67.5" customHeight="1" x14ac:dyDescent="0.25">
      <c r="C27" s="718"/>
      <c r="D27" s="188"/>
      <c r="E27" s="379"/>
      <c r="F27" s="380"/>
      <c r="G27" s="185"/>
      <c r="H27" s="228"/>
      <c r="I27" s="185"/>
      <c r="J27" s="30"/>
    </row>
    <row r="28" spans="2:10" ht="163.5" customHeight="1" x14ac:dyDescent="0.25">
      <c r="C28" s="719"/>
      <c r="D28" s="188" t="s">
        <v>829</v>
      </c>
      <c r="E28" s="741" t="s">
        <v>622</v>
      </c>
      <c r="F28" s="742"/>
      <c r="G28" s="185" t="s">
        <v>623</v>
      </c>
      <c r="H28" s="228" t="s">
        <v>724</v>
      </c>
      <c r="I28" s="185" t="s">
        <v>624</v>
      </c>
      <c r="J28" s="30"/>
    </row>
    <row r="29" spans="2:10" x14ac:dyDescent="0.25">
      <c r="C29" s="218"/>
      <c r="D29" s="188"/>
      <c r="E29" s="743"/>
      <c r="F29" s="725"/>
      <c r="G29" s="50"/>
      <c r="H29" s="50"/>
      <c r="I29" s="50"/>
      <c r="J29" s="30"/>
    </row>
    <row r="30" spans="2:10" ht="15.75" thickBot="1" x14ac:dyDescent="0.3">
      <c r="C30" s="221"/>
      <c r="D30" s="190"/>
      <c r="E30" s="722"/>
      <c r="F30" s="723"/>
      <c r="G30" s="51"/>
      <c r="H30" s="51"/>
      <c r="I30" s="51"/>
      <c r="J30" s="30"/>
    </row>
    <row r="31" spans="2:10" ht="15.75" thickBot="1" x14ac:dyDescent="0.3">
      <c r="C31" s="224"/>
      <c r="D31" s="191"/>
      <c r="E31" s="197"/>
      <c r="F31" s="197"/>
      <c r="G31" s="197"/>
      <c r="H31" s="197"/>
      <c r="I31" s="197"/>
      <c r="J31" s="55"/>
    </row>
    <row r="32" spans="2:10" x14ac:dyDescent="0.25">
      <c r="B32" s="29"/>
      <c r="C32" s="225"/>
      <c r="D32" s="724"/>
      <c r="E32" s="725"/>
      <c r="F32" s="50"/>
      <c r="G32" s="50"/>
      <c r="H32" s="50"/>
      <c r="I32" s="198"/>
    </row>
    <row r="33" spans="2:9" x14ac:dyDescent="0.25">
      <c r="B33" s="29"/>
      <c r="C33" s="225"/>
      <c r="D33" s="724"/>
      <c r="E33" s="725"/>
      <c r="F33" s="50"/>
      <c r="G33" s="50"/>
      <c r="H33" s="50"/>
      <c r="I33" s="198"/>
    </row>
    <row r="34" spans="2:9" ht="15.75" thickBot="1" x14ac:dyDescent="0.3">
      <c r="B34" s="29"/>
      <c r="C34" s="190"/>
      <c r="D34" s="722"/>
      <c r="E34" s="723"/>
      <c r="F34" s="51"/>
      <c r="G34" s="51"/>
      <c r="H34" s="51"/>
      <c r="I34" s="198"/>
    </row>
    <row r="35" spans="2:9" ht="15.75" thickBot="1" x14ac:dyDescent="0.3">
      <c r="B35" s="54"/>
      <c r="C35" s="191"/>
      <c r="D35" s="191"/>
      <c r="E35" s="197"/>
      <c r="F35" s="197"/>
      <c r="G35" s="197"/>
      <c r="H35" s="197"/>
      <c r="I35" s="199"/>
    </row>
  </sheetData>
  <customSheetViews>
    <customSheetView guid="{8F0D285A-0224-4C31-92C2-6C61BAA6C63C}">
      <selection activeCell="F12" sqref="F12"/>
      <pageMargins left="0.25" right="0.25" top="0.17" bottom="0.17" header="0.17" footer="0.17"/>
      <pageSetup orientation="portrait"/>
    </customSheetView>
  </customSheetViews>
  <mergeCells count="34">
    <mergeCell ref="E12:F12"/>
    <mergeCell ref="E14:F14"/>
    <mergeCell ref="E16:F16"/>
    <mergeCell ref="E28:F28"/>
    <mergeCell ref="E29:F29"/>
    <mergeCell ref="E15:F15"/>
    <mergeCell ref="E13:F13"/>
    <mergeCell ref="E30:F30"/>
    <mergeCell ref="C23:C24"/>
    <mergeCell ref="E23:F23"/>
    <mergeCell ref="E24:F24"/>
    <mergeCell ref="E25:F25"/>
    <mergeCell ref="E26:F26"/>
    <mergeCell ref="D3:I3"/>
    <mergeCell ref="D4:I4"/>
    <mergeCell ref="D5:I5"/>
    <mergeCell ref="D6:E6"/>
    <mergeCell ref="E7:F7"/>
    <mergeCell ref="C8:C10"/>
    <mergeCell ref="E8:F8"/>
    <mergeCell ref="E9:F9"/>
    <mergeCell ref="E10:F10"/>
    <mergeCell ref="D34:E34"/>
    <mergeCell ref="D33:E33"/>
    <mergeCell ref="D32:E32"/>
    <mergeCell ref="E18:F18"/>
    <mergeCell ref="E17:F17"/>
    <mergeCell ref="E19:F19"/>
    <mergeCell ref="E20:F20"/>
    <mergeCell ref="E21:F21"/>
    <mergeCell ref="E22:F22"/>
    <mergeCell ref="C25:C28"/>
    <mergeCell ref="C11:C14"/>
    <mergeCell ref="E11:F11"/>
  </mergeCells>
  <pageMargins left="0.25" right="0.25" top="0.17" bottom="0.17" header="0.17" footer="0.17"/>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Z108"/>
  <sheetViews>
    <sheetView topLeftCell="F73" zoomScale="80" zoomScaleNormal="80" zoomScalePageLayoutView="80" workbookViewId="0">
      <selection activeCell="D44" sqref="D44:I47"/>
    </sheetView>
  </sheetViews>
  <sheetFormatPr defaultColWidth="8.85546875" defaultRowHeight="15" x14ac:dyDescent="0.25"/>
  <cols>
    <col min="1" max="1" width="2.140625" customWidth="1"/>
    <col min="2" max="2" width="2.42578125" customWidth="1"/>
    <col min="3" max="3" width="22.42578125" style="11" customWidth="1"/>
    <col min="4" max="4" width="15.42578125" customWidth="1"/>
    <col min="5" max="5" width="45.5703125" customWidth="1"/>
    <col min="6" max="6" width="18.85546875" customWidth="1"/>
    <col min="7" max="7" width="43.42578125" customWidth="1"/>
    <col min="8" max="8" width="76.42578125" customWidth="1"/>
    <col min="9" max="9" width="27.85546875" customWidth="1"/>
    <col min="10" max="10" width="50.140625" customWidth="1"/>
    <col min="11" max="11" width="2" customWidth="1"/>
    <col min="12" max="12" width="40.5703125" customWidth="1"/>
  </cols>
  <sheetData>
    <row r="1" spans="1:52" thickBot="1" x14ac:dyDescent="0.35">
      <c r="A1" s="13"/>
      <c r="B1" s="13"/>
      <c r="C1" s="12"/>
      <c r="D1" s="13"/>
      <c r="E1" s="13"/>
      <c r="F1" s="13"/>
      <c r="G1" s="13"/>
      <c r="H1" s="49"/>
      <c r="I1" s="49"/>
      <c r="J1" s="13"/>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row>
    <row r="2" spans="1:52" thickBot="1" x14ac:dyDescent="0.35">
      <c r="A2" s="13"/>
      <c r="B2" s="21" t="e">
        <f>+B2:I15H34B2:I14B2:I16H34B2:I14B2:I17H34B2:I14B2:I18B2:I17B2:I16B2:I17B2:I18B2:I19B2B2:I38</f>
        <v>#NAME?</v>
      </c>
      <c r="C2" s="12"/>
      <c r="D2" s="13"/>
      <c r="E2" s="13"/>
      <c r="F2" s="13"/>
      <c r="G2" s="13"/>
      <c r="H2" s="49"/>
      <c r="I2" s="49"/>
      <c r="J2" s="13"/>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row>
    <row r="3" spans="1:52" thickBot="1" x14ac:dyDescent="0.35">
      <c r="A3" s="13"/>
      <c r="B3" s="45"/>
      <c r="C3" s="22"/>
      <c r="D3" s="23"/>
      <c r="E3" s="23"/>
      <c r="F3" s="23"/>
      <c r="G3" s="23"/>
      <c r="H3" s="57"/>
      <c r="I3" s="57"/>
      <c r="J3" s="24"/>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row>
    <row r="4" spans="1:52" ht="15" customHeight="1" thickBot="1" x14ac:dyDescent="0.4">
      <c r="A4" s="13"/>
      <c r="B4" s="25"/>
      <c r="C4" s="595" t="s">
        <v>250</v>
      </c>
      <c r="D4" s="596"/>
      <c r="E4" s="596"/>
      <c r="F4" s="596"/>
      <c r="G4" s="596"/>
      <c r="H4" s="596"/>
      <c r="I4" s="597"/>
      <c r="J4" s="47"/>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row>
    <row r="5" spans="1:52" ht="15" customHeight="1" x14ac:dyDescent="0.3">
      <c r="A5" s="13"/>
      <c r="B5" s="25"/>
      <c r="C5" s="748" t="s">
        <v>222</v>
      </c>
      <c r="D5" s="748"/>
      <c r="E5" s="748"/>
      <c r="F5" s="748"/>
      <c r="G5" s="748"/>
      <c r="H5" s="748"/>
      <c r="I5" s="748"/>
      <c r="J5" s="26"/>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row>
    <row r="6" spans="1:52" ht="14.45" x14ac:dyDescent="0.3">
      <c r="A6" s="13"/>
      <c r="B6" s="25"/>
      <c r="C6" s="231"/>
      <c r="D6" s="231"/>
      <c r="E6" s="231"/>
      <c r="F6" s="231"/>
      <c r="G6" s="231"/>
      <c r="H6" s="231"/>
      <c r="I6" s="231"/>
      <c r="J6" s="26"/>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row>
    <row r="7" spans="1:52" ht="15.75" customHeight="1" x14ac:dyDescent="0.3">
      <c r="A7" s="13"/>
      <c r="B7" s="25"/>
      <c r="C7" s="27"/>
      <c r="D7" s="28"/>
      <c r="E7" s="28"/>
      <c r="F7" s="28"/>
      <c r="G7" s="28"/>
      <c r="H7" s="58"/>
      <c r="I7" s="58"/>
      <c r="J7" s="26"/>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row>
    <row r="8" spans="1:52" s="11" customFormat="1" ht="39.950000000000003" customHeight="1" thickBot="1" x14ac:dyDescent="0.35">
      <c r="A8" s="12"/>
      <c r="B8" s="25"/>
      <c r="C8" s="27"/>
      <c r="D8" s="744" t="s">
        <v>251</v>
      </c>
      <c r="E8" s="744"/>
      <c r="F8" s="744" t="s">
        <v>254</v>
      </c>
      <c r="G8" s="744"/>
      <c r="H8" s="56" t="s">
        <v>255</v>
      </c>
      <c r="I8" s="56" t="s">
        <v>231</v>
      </c>
      <c r="J8" s="26"/>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row>
    <row r="9" spans="1:52" s="11" customFormat="1" ht="74.25" customHeight="1" thickBot="1" x14ac:dyDescent="0.35">
      <c r="A9" s="12"/>
      <c r="B9" s="25"/>
      <c r="C9" s="27"/>
      <c r="D9" s="745" t="s">
        <v>657</v>
      </c>
      <c r="E9" s="746"/>
      <c r="F9" s="747"/>
      <c r="G9" s="746"/>
      <c r="H9" s="269"/>
      <c r="I9" s="181"/>
      <c r="J9" s="26"/>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row>
    <row r="10" spans="1:52" s="11" customFormat="1" ht="90" customHeight="1" thickBot="1" x14ac:dyDescent="0.35">
      <c r="A10" s="12"/>
      <c r="B10" s="25"/>
      <c r="C10" s="27"/>
      <c r="D10" s="747" t="s">
        <v>830</v>
      </c>
      <c r="E10" s="746"/>
      <c r="F10" s="747" t="s">
        <v>562</v>
      </c>
      <c r="G10" s="746"/>
      <c r="H10" s="269" t="s">
        <v>658</v>
      </c>
      <c r="I10" s="181" t="s">
        <v>226</v>
      </c>
      <c r="J10" s="26"/>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row>
    <row r="11" spans="1:52" s="378" customFormat="1" ht="90" customHeight="1" thickBot="1" x14ac:dyDescent="0.35">
      <c r="A11" s="12"/>
      <c r="B11" s="25"/>
      <c r="C11" s="27"/>
      <c r="D11" s="747" t="s">
        <v>835</v>
      </c>
      <c r="E11" s="746"/>
      <c r="F11" s="747" t="s">
        <v>563</v>
      </c>
      <c r="G11" s="746"/>
      <c r="H11" s="269" t="s">
        <v>803</v>
      </c>
      <c r="I11" s="181" t="s">
        <v>783</v>
      </c>
      <c r="J11" s="26"/>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row>
    <row r="12" spans="1:52" s="378" customFormat="1" ht="90" customHeight="1" thickBot="1" x14ac:dyDescent="0.35">
      <c r="A12" s="12"/>
      <c r="B12" s="25"/>
      <c r="C12" s="27"/>
      <c r="D12" s="747" t="s">
        <v>834</v>
      </c>
      <c r="E12" s="746"/>
      <c r="F12" s="747" t="s">
        <v>564</v>
      </c>
      <c r="G12" s="746"/>
      <c r="H12" s="269" t="s">
        <v>784</v>
      </c>
      <c r="I12" s="181" t="s">
        <v>661</v>
      </c>
      <c r="J12" s="26"/>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row>
    <row r="13" spans="1:52" s="378" customFormat="1" ht="90" customHeight="1" thickBot="1" x14ac:dyDescent="0.35">
      <c r="A13" s="12"/>
      <c r="B13" s="25"/>
      <c r="C13" s="27"/>
      <c r="D13" s="747" t="s">
        <v>833</v>
      </c>
      <c r="E13" s="746"/>
      <c r="F13" s="747" t="s">
        <v>686</v>
      </c>
      <c r="G13" s="746"/>
      <c r="H13" s="269" t="s">
        <v>782</v>
      </c>
      <c r="I13" s="181" t="s">
        <v>226</v>
      </c>
      <c r="J13" s="26"/>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row>
    <row r="14" spans="1:52" s="11" customFormat="1" ht="42" customHeight="1" thickBot="1" x14ac:dyDescent="0.35">
      <c r="A14" s="12"/>
      <c r="B14" s="25"/>
      <c r="C14" s="27"/>
      <c r="D14" s="745" t="s">
        <v>565</v>
      </c>
      <c r="E14" s="746"/>
      <c r="F14" s="270"/>
      <c r="G14" s="271"/>
      <c r="H14" s="269"/>
      <c r="I14" s="181"/>
      <c r="J14" s="26"/>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row>
    <row r="15" spans="1:52" s="389" customFormat="1" ht="91.5" customHeight="1" thickBot="1" x14ac:dyDescent="0.35">
      <c r="A15" s="385"/>
      <c r="B15" s="386"/>
      <c r="C15" s="387"/>
      <c r="D15" s="749" t="s">
        <v>805</v>
      </c>
      <c r="E15" s="750"/>
      <c r="F15" s="749" t="s">
        <v>850</v>
      </c>
      <c r="G15" s="750"/>
      <c r="H15" s="397" t="s">
        <v>860</v>
      </c>
      <c r="I15" s="398" t="s">
        <v>226</v>
      </c>
      <c r="J15" s="388"/>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row>
    <row r="16" spans="1:52" s="11" customFormat="1" ht="117" customHeight="1" thickBot="1" x14ac:dyDescent="0.35">
      <c r="A16" s="12"/>
      <c r="B16" s="25"/>
      <c r="C16" s="27"/>
      <c r="D16" s="747" t="s">
        <v>832</v>
      </c>
      <c r="E16" s="746"/>
      <c r="F16" s="747" t="s">
        <v>567</v>
      </c>
      <c r="G16" s="746"/>
      <c r="H16" s="269" t="s">
        <v>806</v>
      </c>
      <c r="I16" s="181" t="s">
        <v>661</v>
      </c>
      <c r="J16" s="26"/>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s="378" customFormat="1" ht="117" customHeight="1" thickBot="1" x14ac:dyDescent="0.35">
      <c r="A17" s="12"/>
      <c r="B17" s="25"/>
      <c r="C17" s="27"/>
      <c r="D17" s="747" t="s">
        <v>831</v>
      </c>
      <c r="E17" s="746"/>
      <c r="F17" s="747" t="s">
        <v>801</v>
      </c>
      <c r="G17" s="746"/>
      <c r="H17" s="269" t="s">
        <v>659</v>
      </c>
      <c r="I17" s="181" t="s">
        <v>226</v>
      </c>
      <c r="J17" s="26"/>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s="11" customFormat="1" ht="108" customHeight="1" thickBot="1" x14ac:dyDescent="0.3">
      <c r="A18" s="12"/>
      <c r="B18" s="25"/>
      <c r="C18" s="27"/>
      <c r="D18" s="747" t="s">
        <v>836</v>
      </c>
      <c r="E18" s="746"/>
      <c r="F18" s="747" t="s">
        <v>785</v>
      </c>
      <c r="G18" s="746"/>
      <c r="H18" s="269" t="s">
        <v>786</v>
      </c>
      <c r="I18" s="181" t="s">
        <v>226</v>
      </c>
      <c r="J18" s="26"/>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row>
    <row r="19" spans="1:52" s="11" customFormat="1" ht="126.75" customHeight="1" thickBot="1" x14ac:dyDescent="0.35">
      <c r="A19" s="12"/>
      <c r="B19" s="25"/>
      <c r="C19" s="27"/>
      <c r="D19" s="747" t="s">
        <v>837</v>
      </c>
      <c r="E19" s="746"/>
      <c r="F19" s="747" t="s">
        <v>663</v>
      </c>
      <c r="G19" s="746"/>
      <c r="H19" s="269" t="s">
        <v>664</v>
      </c>
      <c r="I19" s="181" t="s">
        <v>226</v>
      </c>
      <c r="J19" s="26"/>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s="11" customFormat="1" ht="72" customHeight="1" thickBot="1" x14ac:dyDescent="0.3">
      <c r="A20" s="12"/>
      <c r="B20" s="25"/>
      <c r="C20" s="27"/>
      <c r="D20" s="747" t="s">
        <v>838</v>
      </c>
      <c r="E20" s="746"/>
      <c r="F20" s="747" t="s">
        <v>569</v>
      </c>
      <c r="G20" s="746"/>
      <c r="H20" s="269" t="s">
        <v>665</v>
      </c>
      <c r="I20" s="181" t="s">
        <v>228</v>
      </c>
      <c r="J20" s="26"/>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s="11" customFormat="1" ht="30.75" customHeight="1" thickBot="1" x14ac:dyDescent="0.35">
      <c r="A21" s="12"/>
      <c r="B21" s="25"/>
      <c r="C21" s="27"/>
      <c r="D21" s="745" t="s">
        <v>570</v>
      </c>
      <c r="E21" s="746"/>
      <c r="F21" s="270"/>
      <c r="G21" s="271"/>
      <c r="H21" s="269"/>
      <c r="I21" s="181"/>
      <c r="J21" s="26"/>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s="389" customFormat="1" ht="76.5" customHeight="1" thickBot="1" x14ac:dyDescent="0.35">
      <c r="A22" s="385"/>
      <c r="B22" s="386"/>
      <c r="C22" s="387"/>
      <c r="D22" s="749" t="s">
        <v>666</v>
      </c>
      <c r="E22" s="750"/>
      <c r="F22" s="749" t="s">
        <v>787</v>
      </c>
      <c r="G22" s="750"/>
      <c r="H22" s="397" t="s">
        <v>861</v>
      </c>
      <c r="I22" s="398" t="s">
        <v>226</v>
      </c>
      <c r="J22" s="388"/>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c r="AV22" s="390"/>
      <c r="AW22" s="390"/>
      <c r="AX22" s="390"/>
      <c r="AY22" s="390"/>
      <c r="AZ22" s="390"/>
    </row>
    <row r="23" spans="1:52" ht="121.5" customHeight="1" thickBot="1" x14ac:dyDescent="0.35">
      <c r="A23" s="13"/>
      <c r="B23" s="25"/>
      <c r="C23" s="27"/>
      <c r="D23" s="747" t="s">
        <v>839</v>
      </c>
      <c r="E23" s="746"/>
      <c r="F23" s="747" t="s">
        <v>797</v>
      </c>
      <c r="G23" s="746"/>
      <c r="H23" s="269" t="s">
        <v>668</v>
      </c>
      <c r="I23" s="181" t="s">
        <v>227</v>
      </c>
      <c r="J23" s="26"/>
      <c r="K23" s="6"/>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ht="91.5" customHeight="1" thickBot="1" x14ac:dyDescent="0.35">
      <c r="A24" s="13"/>
      <c r="B24" s="25"/>
      <c r="C24" s="27"/>
      <c r="D24" s="747" t="s">
        <v>840</v>
      </c>
      <c r="E24" s="746"/>
      <c r="F24" s="747" t="s">
        <v>669</v>
      </c>
      <c r="G24" s="746"/>
      <c r="H24" s="269" t="s">
        <v>734</v>
      </c>
      <c r="I24" s="181" t="s">
        <v>228</v>
      </c>
      <c r="J24" s="26"/>
      <c r="K24" s="6"/>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ht="87.75" customHeight="1" thickBot="1" x14ac:dyDescent="0.35">
      <c r="A25" s="13"/>
      <c r="B25" s="25"/>
      <c r="C25" s="27"/>
      <c r="D25" s="747" t="s">
        <v>841</v>
      </c>
      <c r="E25" s="746"/>
      <c r="F25" s="747" t="s">
        <v>491</v>
      </c>
      <c r="G25" s="746"/>
      <c r="H25" s="269" t="s">
        <v>735</v>
      </c>
      <c r="I25" s="181" t="s">
        <v>228</v>
      </c>
      <c r="J25" s="26"/>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ht="48" customHeight="1" thickBot="1" x14ac:dyDescent="0.35">
      <c r="A26" s="13"/>
      <c r="B26" s="25"/>
      <c r="C26" s="27"/>
      <c r="D26" s="745" t="s">
        <v>572</v>
      </c>
      <c r="E26" s="746"/>
      <c r="F26" s="270"/>
      <c r="G26" s="271"/>
      <c r="H26" s="269"/>
      <c r="I26" s="181"/>
      <c r="J26" s="26"/>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ht="128.25" customHeight="1" thickBot="1" x14ac:dyDescent="0.35">
      <c r="A27" s="13"/>
      <c r="B27" s="25"/>
      <c r="C27" s="27"/>
      <c r="D27" s="747" t="s">
        <v>842</v>
      </c>
      <c r="E27" s="746"/>
      <c r="F27" s="747" t="s">
        <v>670</v>
      </c>
      <c r="G27" s="746"/>
      <c r="H27" s="269" t="s">
        <v>790</v>
      </c>
      <c r="I27" s="181" t="s">
        <v>228</v>
      </c>
      <c r="J27" s="26"/>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ht="99.75" customHeight="1" thickBot="1" x14ac:dyDescent="0.35">
      <c r="A28" s="13"/>
      <c r="B28" s="25"/>
      <c r="C28" s="27"/>
      <c r="D28" s="747" t="s">
        <v>843</v>
      </c>
      <c r="E28" s="746"/>
      <c r="F28" s="747" t="s">
        <v>574</v>
      </c>
      <c r="G28" s="746"/>
      <c r="H28" s="269" t="s">
        <v>788</v>
      </c>
      <c r="I28" s="181" t="s">
        <v>228</v>
      </c>
      <c r="J28" s="26"/>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ht="45.75" customHeight="1" thickBot="1" x14ac:dyDescent="0.35">
      <c r="A29" s="13"/>
      <c r="B29" s="25"/>
      <c r="C29" s="27"/>
      <c r="D29" s="747" t="s">
        <v>844</v>
      </c>
      <c r="E29" s="746"/>
      <c r="F29" s="747" t="s">
        <v>576</v>
      </c>
      <c r="G29" s="746"/>
      <c r="H29" s="269" t="s">
        <v>736</v>
      </c>
      <c r="I29" s="181" t="s">
        <v>228</v>
      </c>
      <c r="J29" s="26"/>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row>
    <row r="30" spans="1:52" ht="62.25" customHeight="1" thickBot="1" x14ac:dyDescent="0.35">
      <c r="A30" s="13"/>
      <c r="B30" s="25"/>
      <c r="C30" s="27"/>
      <c r="D30" s="745" t="s">
        <v>577</v>
      </c>
      <c r="E30" s="746"/>
      <c r="F30" s="270"/>
      <c r="G30" s="271"/>
      <c r="H30" s="269"/>
      <c r="I30" s="181"/>
      <c r="J30" s="26"/>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row>
    <row r="31" spans="1:52" ht="44.25" customHeight="1" thickBot="1" x14ac:dyDescent="0.35">
      <c r="A31" s="13"/>
      <c r="B31" s="25"/>
      <c r="C31" s="27"/>
      <c r="D31" s="747" t="s">
        <v>845</v>
      </c>
      <c r="E31" s="746"/>
      <c r="F31" s="747" t="s">
        <v>789</v>
      </c>
      <c r="G31" s="746"/>
      <c r="H31" s="269" t="s">
        <v>671</v>
      </c>
      <c r="I31" s="181" t="s">
        <v>226</v>
      </c>
      <c r="J31" s="26"/>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row>
    <row r="32" spans="1:52" ht="48" customHeight="1" thickBot="1" x14ac:dyDescent="0.35">
      <c r="A32" s="13"/>
      <c r="B32" s="25"/>
      <c r="C32" s="27"/>
      <c r="D32" s="747" t="s">
        <v>846</v>
      </c>
      <c r="E32" s="746"/>
      <c r="F32" s="747" t="s">
        <v>672</v>
      </c>
      <c r="G32" s="746"/>
      <c r="H32" s="269" t="s">
        <v>673</v>
      </c>
      <c r="I32" s="181" t="s">
        <v>226</v>
      </c>
      <c r="J32" s="26"/>
      <c r="K32" s="6"/>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row>
    <row r="33" spans="1:52" ht="39.950000000000003" customHeight="1" thickBot="1" x14ac:dyDescent="0.35">
      <c r="A33" s="13"/>
      <c r="B33" s="25"/>
      <c r="C33" s="27"/>
      <c r="D33" s="747" t="s">
        <v>862</v>
      </c>
      <c r="E33" s="746"/>
      <c r="F33" s="747" t="s">
        <v>674</v>
      </c>
      <c r="G33" s="746"/>
      <c r="H33" s="269" t="s">
        <v>675</v>
      </c>
      <c r="I33" s="181" t="s">
        <v>226</v>
      </c>
      <c r="J33" s="26"/>
      <c r="K33" s="6"/>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row>
    <row r="34" spans="1:52" ht="66.75" customHeight="1" thickBot="1" x14ac:dyDescent="0.35">
      <c r="A34" s="13"/>
      <c r="B34" s="25"/>
      <c r="C34" s="230" t="s">
        <v>248</v>
      </c>
      <c r="D34" s="747" t="s">
        <v>676</v>
      </c>
      <c r="E34" s="746"/>
      <c r="F34" s="747" t="s">
        <v>581</v>
      </c>
      <c r="G34" s="746"/>
      <c r="H34" s="269" t="s">
        <v>808</v>
      </c>
      <c r="I34" s="181" t="s">
        <v>228</v>
      </c>
      <c r="J34" s="30"/>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row>
    <row r="35" spans="1:52" ht="48" customHeight="1" thickBot="1" x14ac:dyDescent="0.35">
      <c r="A35" s="13"/>
      <c r="B35" s="29"/>
      <c r="C35" s="230"/>
      <c r="D35" s="747"/>
      <c r="E35" s="746"/>
      <c r="F35" s="751"/>
      <c r="G35" s="752"/>
      <c r="H35" s="181"/>
      <c r="I35" s="181"/>
      <c r="J35" s="30"/>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row>
    <row r="36" spans="1:52" ht="21.75" customHeight="1" thickBot="1" x14ac:dyDescent="0.35">
      <c r="A36" s="13"/>
      <c r="B36" s="29"/>
      <c r="C36" s="230"/>
      <c r="D36" s="751"/>
      <c r="E36" s="752"/>
      <c r="F36" s="747"/>
      <c r="G36" s="746"/>
      <c r="H36" s="181"/>
      <c r="I36" s="181"/>
      <c r="J36" s="30"/>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row>
    <row r="37" spans="1:52" ht="15.75" customHeight="1" thickBot="1" x14ac:dyDescent="0.35">
      <c r="A37" s="13"/>
      <c r="B37" s="29"/>
      <c r="C37" s="229"/>
      <c r="D37" s="31"/>
      <c r="E37" s="31"/>
      <c r="F37" s="31"/>
      <c r="G37" s="31"/>
      <c r="H37" s="272" t="s">
        <v>252</v>
      </c>
      <c r="I37" s="180" t="s">
        <v>227</v>
      </c>
      <c r="J37" s="30"/>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row>
    <row r="38" spans="1:52" ht="14.45" x14ac:dyDescent="0.3">
      <c r="A38" s="13"/>
      <c r="B38" s="29"/>
      <c r="C38" s="229"/>
      <c r="D38" s="31"/>
      <c r="E38" s="31"/>
      <c r="F38" s="31"/>
      <c r="G38" s="31"/>
      <c r="H38" s="273"/>
      <c r="I38" s="27"/>
      <c r="J38" s="30"/>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row>
    <row r="39" spans="1:52" thickBot="1" x14ac:dyDescent="0.35">
      <c r="A39" s="13"/>
      <c r="B39" s="29"/>
      <c r="C39" s="229"/>
      <c r="D39" s="773" t="s">
        <v>863</v>
      </c>
      <c r="E39" s="773"/>
      <c r="F39" s="773"/>
      <c r="G39" s="773"/>
      <c r="H39" s="773"/>
      <c r="I39" s="773"/>
      <c r="J39" s="30"/>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row>
    <row r="40" spans="1:52" ht="15.75" customHeight="1" thickBot="1" x14ac:dyDescent="0.35">
      <c r="A40" s="13"/>
      <c r="B40" s="29"/>
      <c r="C40" s="229"/>
      <c r="D40" s="41" t="s">
        <v>60</v>
      </c>
      <c r="E40" s="769" t="s">
        <v>582</v>
      </c>
      <c r="F40" s="770"/>
      <c r="G40" s="770"/>
      <c r="H40" s="771"/>
      <c r="I40" s="31"/>
      <c r="J40" s="30"/>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row>
    <row r="41" spans="1:52" ht="37.5" customHeight="1" thickBot="1" x14ac:dyDescent="0.35">
      <c r="A41" s="13"/>
      <c r="B41" s="29"/>
      <c r="C41" s="229"/>
      <c r="D41" s="41" t="s">
        <v>62</v>
      </c>
      <c r="E41" s="766" t="s">
        <v>583</v>
      </c>
      <c r="F41" s="767"/>
      <c r="G41" s="767"/>
      <c r="H41" s="768"/>
      <c r="I41" s="31"/>
      <c r="J41" s="30"/>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row>
    <row r="42" spans="1:52" s="11" customFormat="1" ht="18.75" customHeight="1" x14ac:dyDescent="0.3">
      <c r="A42" s="12"/>
      <c r="B42" s="29"/>
      <c r="C42" s="229"/>
      <c r="D42" s="31"/>
      <c r="E42" s="31"/>
      <c r="F42" s="31"/>
      <c r="G42" s="31"/>
      <c r="H42" s="31"/>
      <c r="I42" s="31"/>
      <c r="J42" s="30"/>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row>
    <row r="43" spans="1:52" s="11" customFormat="1" ht="15.75" customHeight="1" thickBot="1" x14ac:dyDescent="0.35">
      <c r="A43" s="12"/>
      <c r="B43" s="29"/>
      <c r="C43" s="772" t="s">
        <v>223</v>
      </c>
      <c r="D43" s="772"/>
      <c r="E43" s="772"/>
      <c r="F43" s="772"/>
      <c r="G43" s="772"/>
      <c r="H43" s="772"/>
      <c r="I43" s="274"/>
      <c r="J43" s="30"/>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row>
    <row r="44" spans="1:52" s="11" customFormat="1" ht="78" customHeight="1" x14ac:dyDescent="0.25">
      <c r="A44" s="12"/>
      <c r="B44" s="29"/>
      <c r="C44" s="275"/>
      <c r="D44" s="757" t="s">
        <v>694</v>
      </c>
      <c r="E44" s="758"/>
      <c r="F44" s="758"/>
      <c r="G44" s="758"/>
      <c r="H44" s="758"/>
      <c r="I44" s="759"/>
      <c r="J44" s="30"/>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row>
    <row r="45" spans="1:52" s="11" customFormat="1" ht="54.75" customHeight="1" x14ac:dyDescent="0.25">
      <c r="A45" s="12"/>
      <c r="B45" s="29"/>
      <c r="C45" s="275"/>
      <c r="D45" s="760"/>
      <c r="E45" s="761"/>
      <c r="F45" s="761"/>
      <c r="G45" s="761"/>
      <c r="H45" s="761"/>
      <c r="I45" s="762"/>
      <c r="J45" s="30"/>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row>
    <row r="46" spans="1:52" s="11" customFormat="1" ht="58.5" customHeight="1" x14ac:dyDescent="0.25">
      <c r="A46" s="12"/>
      <c r="B46" s="29"/>
      <c r="C46" s="275"/>
      <c r="D46" s="760"/>
      <c r="E46" s="761"/>
      <c r="F46" s="761"/>
      <c r="G46" s="761"/>
      <c r="H46" s="761"/>
      <c r="I46" s="762"/>
      <c r="J46" s="30"/>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row>
    <row r="47" spans="1:52" ht="60" customHeight="1" thickBot="1" x14ac:dyDescent="0.3">
      <c r="A47" s="13"/>
      <c r="B47" s="29"/>
      <c r="C47" s="275"/>
      <c r="D47" s="763"/>
      <c r="E47" s="764"/>
      <c r="F47" s="764"/>
      <c r="G47" s="764"/>
      <c r="H47" s="764"/>
      <c r="I47" s="765"/>
      <c r="J47" s="30"/>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row>
    <row r="48" spans="1:52" ht="54" customHeight="1" x14ac:dyDescent="0.3">
      <c r="A48" s="13"/>
      <c r="B48" s="29"/>
      <c r="C48" s="275"/>
      <c r="D48" s="275"/>
      <c r="E48" s="275"/>
      <c r="F48" s="275"/>
      <c r="G48" s="275"/>
      <c r="H48" s="274"/>
      <c r="I48" s="274"/>
      <c r="J48" s="30"/>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row>
    <row r="49" spans="1:52" ht="61.5" customHeight="1" thickBot="1" x14ac:dyDescent="0.35">
      <c r="A49" s="13"/>
      <c r="B49" s="29"/>
      <c r="C49" s="276"/>
      <c r="D49" s="744" t="s">
        <v>251</v>
      </c>
      <c r="E49" s="744"/>
      <c r="F49" s="744" t="s">
        <v>254</v>
      </c>
      <c r="G49" s="744"/>
      <c r="H49" s="56" t="s">
        <v>255</v>
      </c>
      <c r="I49" s="56" t="s">
        <v>231</v>
      </c>
      <c r="J49" s="30"/>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row>
    <row r="50" spans="1:52" s="286" customFormat="1" ht="30" customHeight="1" thickBot="1" x14ac:dyDescent="0.35">
      <c r="A50" s="279"/>
      <c r="B50" s="280"/>
      <c r="C50" s="281" t="s">
        <v>249</v>
      </c>
      <c r="D50" s="755" t="s">
        <v>657</v>
      </c>
      <c r="E50" s="756"/>
      <c r="F50" s="753"/>
      <c r="G50" s="754"/>
      <c r="H50" s="282"/>
      <c r="I50" s="283"/>
      <c r="J50" s="284"/>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row>
    <row r="51" spans="1:52" s="286" customFormat="1" ht="115.5" customHeight="1" thickBot="1" x14ac:dyDescent="0.35">
      <c r="A51" s="279"/>
      <c r="B51" s="280"/>
      <c r="C51" s="281"/>
      <c r="D51" s="753" t="s">
        <v>781</v>
      </c>
      <c r="E51" s="754"/>
      <c r="F51" s="753" t="s">
        <v>684</v>
      </c>
      <c r="G51" s="754"/>
      <c r="H51" s="282" t="s">
        <v>848</v>
      </c>
      <c r="I51" s="283" t="s">
        <v>226</v>
      </c>
      <c r="J51" s="284"/>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row>
    <row r="52" spans="1:52" s="286" customFormat="1" ht="90.75" customHeight="1" thickBot="1" x14ac:dyDescent="0.35">
      <c r="A52" s="279"/>
      <c r="B52" s="280"/>
      <c r="C52" s="281"/>
      <c r="D52" s="753" t="s">
        <v>800</v>
      </c>
      <c r="E52" s="754"/>
      <c r="F52" s="753" t="s">
        <v>685</v>
      </c>
      <c r="G52" s="754"/>
      <c r="H52" s="282" t="s">
        <v>791</v>
      </c>
      <c r="I52" s="283" t="s">
        <v>226</v>
      </c>
      <c r="J52" s="284"/>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row>
    <row r="53" spans="1:52" s="286" customFormat="1" ht="135" customHeight="1" thickBot="1" x14ac:dyDescent="0.35">
      <c r="A53" s="279"/>
      <c r="B53" s="280"/>
      <c r="C53" s="287"/>
      <c r="D53" s="753" t="s">
        <v>660</v>
      </c>
      <c r="E53" s="754"/>
      <c r="F53" s="753" t="s">
        <v>686</v>
      </c>
      <c r="G53" s="754"/>
      <c r="H53" s="282" t="s">
        <v>792</v>
      </c>
      <c r="I53" s="283" t="s">
        <v>226</v>
      </c>
      <c r="J53" s="284"/>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row>
    <row r="54" spans="1:52" s="286" customFormat="1" ht="50.1" customHeight="1" thickBot="1" x14ac:dyDescent="0.35">
      <c r="A54" s="279"/>
      <c r="B54" s="280"/>
      <c r="C54" s="287"/>
      <c r="D54" s="753" t="s">
        <v>802</v>
      </c>
      <c r="E54" s="754"/>
      <c r="F54" s="753" t="s">
        <v>563</v>
      </c>
      <c r="G54" s="754"/>
      <c r="H54" s="282" t="s">
        <v>864</v>
      </c>
      <c r="I54" s="283" t="s">
        <v>228</v>
      </c>
      <c r="J54" s="284"/>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row>
    <row r="55" spans="1:52" s="286" customFormat="1" ht="81.75" customHeight="1" thickBot="1" x14ac:dyDescent="0.35">
      <c r="A55" s="279"/>
      <c r="B55" s="280"/>
      <c r="C55" s="287"/>
      <c r="D55" s="753" t="s">
        <v>804</v>
      </c>
      <c r="E55" s="754"/>
      <c r="F55" s="753" t="s">
        <v>692</v>
      </c>
      <c r="G55" s="754"/>
      <c r="H55" s="282" t="s">
        <v>809</v>
      </c>
      <c r="I55" s="283" t="s">
        <v>228</v>
      </c>
      <c r="J55" s="284"/>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row>
    <row r="56" spans="1:52" s="286" customFormat="1" ht="50.1" customHeight="1" thickBot="1" x14ac:dyDescent="0.35">
      <c r="A56" s="279"/>
      <c r="B56" s="280"/>
      <c r="C56" s="287"/>
      <c r="D56" s="755" t="s">
        <v>565</v>
      </c>
      <c r="E56" s="756"/>
      <c r="F56" s="288"/>
      <c r="G56" s="289"/>
      <c r="H56" s="282"/>
      <c r="I56" s="283"/>
      <c r="J56" s="284"/>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row>
    <row r="57" spans="1:52" s="286" customFormat="1" ht="98.25" customHeight="1" thickBot="1" x14ac:dyDescent="0.35">
      <c r="A57" s="279"/>
      <c r="B57" s="280"/>
      <c r="C57" s="287"/>
      <c r="D57" s="753" t="s">
        <v>805</v>
      </c>
      <c r="E57" s="754"/>
      <c r="F57" s="753" t="s">
        <v>852</v>
      </c>
      <c r="G57" s="754"/>
      <c r="H57" s="282" t="s">
        <v>849</v>
      </c>
      <c r="I57" s="283" t="s">
        <v>226</v>
      </c>
      <c r="J57" s="284"/>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row>
    <row r="58" spans="1:52" s="286" customFormat="1" ht="67.5" customHeight="1" thickBot="1" x14ac:dyDescent="0.35">
      <c r="A58" s="279"/>
      <c r="B58" s="280"/>
      <c r="C58" s="290"/>
      <c r="D58" s="753" t="s">
        <v>566</v>
      </c>
      <c r="E58" s="754"/>
      <c r="F58" s="753" t="s">
        <v>807</v>
      </c>
      <c r="G58" s="754"/>
      <c r="H58" s="282" t="s">
        <v>687</v>
      </c>
      <c r="I58" s="283" t="s">
        <v>229</v>
      </c>
      <c r="J58" s="284"/>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row>
    <row r="59" spans="1:52" s="286" customFormat="1" ht="96" customHeight="1" thickBot="1" x14ac:dyDescent="0.3">
      <c r="A59" s="279"/>
      <c r="B59" s="280"/>
      <c r="C59" s="281" t="s">
        <v>278</v>
      </c>
      <c r="D59" s="753" t="s">
        <v>662</v>
      </c>
      <c r="E59" s="754"/>
      <c r="F59" s="753" t="s">
        <v>793</v>
      </c>
      <c r="G59" s="754"/>
      <c r="H59" s="282" t="s">
        <v>786</v>
      </c>
      <c r="I59" s="283" t="s">
        <v>226</v>
      </c>
      <c r="J59" s="284"/>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row>
    <row r="60" spans="1:52" s="286" customFormat="1" ht="118.5" customHeight="1" thickBot="1" x14ac:dyDescent="0.35">
      <c r="A60" s="285"/>
      <c r="B60" s="280"/>
      <c r="C60" s="281"/>
      <c r="D60" s="753" t="s">
        <v>794</v>
      </c>
      <c r="E60" s="754"/>
      <c r="F60" s="753" t="s">
        <v>688</v>
      </c>
      <c r="G60" s="754"/>
      <c r="H60" s="282" t="s">
        <v>664</v>
      </c>
      <c r="I60" s="283" t="s">
        <v>226</v>
      </c>
      <c r="J60" s="284"/>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row>
    <row r="61" spans="1:52" s="286" customFormat="1" ht="77.25" customHeight="1" thickBot="1" x14ac:dyDescent="0.3">
      <c r="A61" s="285"/>
      <c r="B61" s="280"/>
      <c r="C61" s="281"/>
      <c r="D61" s="753" t="s">
        <v>568</v>
      </c>
      <c r="E61" s="754"/>
      <c r="F61" s="753" t="s">
        <v>691</v>
      </c>
      <c r="G61" s="754"/>
      <c r="H61" s="282" t="s">
        <v>795</v>
      </c>
      <c r="I61" s="283" t="s">
        <v>227</v>
      </c>
      <c r="J61" s="284"/>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row>
    <row r="62" spans="1:52" s="286" customFormat="1" ht="63" customHeight="1" thickBot="1" x14ac:dyDescent="0.35">
      <c r="A62" s="285"/>
      <c r="B62" s="280"/>
      <c r="C62" s="287"/>
      <c r="D62" s="755" t="s">
        <v>570</v>
      </c>
      <c r="E62" s="756"/>
      <c r="F62" s="288"/>
      <c r="G62" s="289"/>
      <c r="H62" s="282"/>
      <c r="I62" s="283"/>
      <c r="J62" s="284"/>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row>
    <row r="63" spans="1:52" s="286" customFormat="1" ht="73.5" customHeight="1" thickBot="1" x14ac:dyDescent="0.35">
      <c r="A63" s="285"/>
      <c r="B63" s="280"/>
      <c r="C63" s="287"/>
      <c r="D63" s="753" t="s">
        <v>666</v>
      </c>
      <c r="E63" s="754"/>
      <c r="F63" s="753" t="s">
        <v>796</v>
      </c>
      <c r="G63" s="754"/>
      <c r="H63" s="282" t="s">
        <v>689</v>
      </c>
      <c r="I63" s="283" t="s">
        <v>226</v>
      </c>
      <c r="J63" s="284"/>
      <c r="K63" s="285"/>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row>
    <row r="64" spans="1:52" s="286" customFormat="1" ht="156.75" customHeight="1" thickBot="1" x14ac:dyDescent="0.35">
      <c r="A64" s="285"/>
      <c r="B64" s="280"/>
      <c r="C64" s="287"/>
      <c r="D64" s="753" t="s">
        <v>667</v>
      </c>
      <c r="E64" s="754"/>
      <c r="F64" s="753" t="s">
        <v>797</v>
      </c>
      <c r="G64" s="754"/>
      <c r="H64" s="282" t="s">
        <v>690</v>
      </c>
      <c r="I64" s="283" t="s">
        <v>227</v>
      </c>
      <c r="J64" s="284"/>
      <c r="K64" s="285"/>
    </row>
    <row r="65" spans="1:11" s="286" customFormat="1" ht="45.75" customHeight="1" thickBot="1" x14ac:dyDescent="0.35">
      <c r="A65" s="285"/>
      <c r="B65" s="280"/>
      <c r="C65" s="287"/>
      <c r="D65" s="753" t="s">
        <v>571</v>
      </c>
      <c r="E65" s="754"/>
      <c r="F65" s="753" t="s">
        <v>669</v>
      </c>
      <c r="G65" s="754"/>
      <c r="H65" s="282" t="s">
        <v>810</v>
      </c>
      <c r="I65" s="283" t="s">
        <v>228</v>
      </c>
      <c r="J65" s="284"/>
      <c r="K65" s="285"/>
    </row>
    <row r="66" spans="1:11" s="286" customFormat="1" ht="87.75" customHeight="1" thickBot="1" x14ac:dyDescent="0.35">
      <c r="A66" s="285"/>
      <c r="B66" s="280"/>
      <c r="C66" s="287"/>
      <c r="D66" s="753" t="s">
        <v>491</v>
      </c>
      <c r="E66" s="754"/>
      <c r="F66" s="753" t="s">
        <v>491</v>
      </c>
      <c r="G66" s="754"/>
      <c r="H66" s="282" t="s">
        <v>735</v>
      </c>
      <c r="I66" s="283" t="s">
        <v>228</v>
      </c>
      <c r="J66" s="284"/>
      <c r="K66" s="285"/>
    </row>
    <row r="67" spans="1:11" s="286" customFormat="1" ht="54" customHeight="1" thickBot="1" x14ac:dyDescent="0.35">
      <c r="A67" s="285"/>
      <c r="B67" s="280"/>
      <c r="C67" s="291"/>
      <c r="D67" s="755" t="s">
        <v>572</v>
      </c>
      <c r="E67" s="756"/>
      <c r="F67" s="288"/>
      <c r="G67" s="289"/>
      <c r="H67" s="282"/>
      <c r="I67" s="283"/>
      <c r="J67" s="284"/>
      <c r="K67" s="285"/>
    </row>
    <row r="68" spans="1:11" s="286" customFormat="1" ht="88.5" customHeight="1" thickBot="1" x14ac:dyDescent="0.35">
      <c r="A68" s="285"/>
      <c r="B68" s="280"/>
      <c r="C68" s="292"/>
      <c r="D68" s="753" t="s">
        <v>798</v>
      </c>
      <c r="E68" s="754"/>
      <c r="F68" s="753" t="s">
        <v>670</v>
      </c>
      <c r="G68" s="754"/>
      <c r="H68" s="282" t="s">
        <v>865</v>
      </c>
      <c r="I68" s="283" t="s">
        <v>228</v>
      </c>
      <c r="J68" s="284"/>
      <c r="K68" s="285"/>
    </row>
    <row r="69" spans="1:11" s="286" customFormat="1" ht="75.75" customHeight="1" thickBot="1" x14ac:dyDescent="0.35">
      <c r="A69" s="285"/>
      <c r="B69" s="280"/>
      <c r="C69" s="287"/>
      <c r="D69" s="753" t="s">
        <v>573</v>
      </c>
      <c r="E69" s="754"/>
      <c r="F69" s="753" t="s">
        <v>574</v>
      </c>
      <c r="G69" s="754"/>
      <c r="H69" s="282" t="s">
        <v>811</v>
      </c>
      <c r="I69" s="283" t="s">
        <v>228</v>
      </c>
      <c r="J69" s="284"/>
      <c r="K69" s="285"/>
    </row>
    <row r="70" spans="1:11" s="286" customFormat="1" ht="46.5" customHeight="1" thickBot="1" x14ac:dyDescent="0.35">
      <c r="A70" s="285"/>
      <c r="B70" s="280"/>
      <c r="C70" s="287"/>
      <c r="D70" s="753" t="s">
        <v>575</v>
      </c>
      <c r="E70" s="754"/>
      <c r="F70" s="753" t="s">
        <v>576</v>
      </c>
      <c r="G70" s="754"/>
      <c r="H70" s="282" t="s">
        <v>736</v>
      </c>
      <c r="I70" s="283" t="s">
        <v>228</v>
      </c>
      <c r="J70" s="284"/>
      <c r="K70" s="285"/>
    </row>
    <row r="71" spans="1:11" s="286" customFormat="1" ht="30" customHeight="1" thickBot="1" x14ac:dyDescent="0.35">
      <c r="A71" s="285"/>
      <c r="B71" s="280"/>
      <c r="C71" s="287"/>
      <c r="D71" s="755" t="s">
        <v>577</v>
      </c>
      <c r="E71" s="756"/>
      <c r="F71" s="288"/>
      <c r="G71" s="289"/>
      <c r="H71" s="282"/>
      <c r="I71" s="283"/>
      <c r="J71" s="284"/>
      <c r="K71" s="285"/>
    </row>
    <row r="72" spans="1:11" s="286" customFormat="1" ht="41.25" customHeight="1" thickBot="1" x14ac:dyDescent="0.35">
      <c r="A72" s="285"/>
      <c r="B72" s="280"/>
      <c r="C72" s="287"/>
      <c r="D72" s="753" t="s">
        <v>578</v>
      </c>
      <c r="E72" s="754"/>
      <c r="F72" s="753" t="s">
        <v>789</v>
      </c>
      <c r="G72" s="754"/>
      <c r="H72" s="282" t="s">
        <v>671</v>
      </c>
      <c r="I72" s="283" t="s">
        <v>226</v>
      </c>
      <c r="J72" s="284"/>
      <c r="K72" s="285"/>
    </row>
    <row r="73" spans="1:11" s="286" customFormat="1" ht="30" customHeight="1" thickBot="1" x14ac:dyDescent="0.35">
      <c r="A73" s="285"/>
      <c r="B73" s="280"/>
      <c r="C73" s="287"/>
      <c r="D73" s="753" t="s">
        <v>579</v>
      </c>
      <c r="E73" s="754"/>
      <c r="F73" s="753" t="s">
        <v>672</v>
      </c>
      <c r="G73" s="754"/>
      <c r="H73" s="282" t="s">
        <v>673</v>
      </c>
      <c r="I73" s="283" t="s">
        <v>226</v>
      </c>
      <c r="J73" s="284"/>
      <c r="K73" s="285"/>
    </row>
    <row r="74" spans="1:11" s="286" customFormat="1" ht="62.25" customHeight="1" thickBot="1" x14ac:dyDescent="0.35">
      <c r="A74" s="285"/>
      <c r="B74" s="280"/>
      <c r="C74" s="287"/>
      <c r="D74" s="753" t="s">
        <v>580</v>
      </c>
      <c r="E74" s="754"/>
      <c r="F74" s="753" t="s">
        <v>674</v>
      </c>
      <c r="G74" s="754"/>
      <c r="H74" s="282" t="s">
        <v>675</v>
      </c>
      <c r="I74" s="283" t="s">
        <v>226</v>
      </c>
      <c r="J74" s="293"/>
      <c r="K74" s="285"/>
    </row>
    <row r="75" spans="1:11" s="286" customFormat="1" ht="57" customHeight="1" thickBot="1" x14ac:dyDescent="0.35">
      <c r="A75" s="285"/>
      <c r="B75" s="294"/>
      <c r="C75" s="287"/>
      <c r="D75" s="753" t="s">
        <v>676</v>
      </c>
      <c r="E75" s="754"/>
      <c r="F75" s="753" t="s">
        <v>581</v>
      </c>
      <c r="G75" s="754"/>
      <c r="H75" s="282" t="s">
        <v>677</v>
      </c>
      <c r="I75" s="283" t="s">
        <v>228</v>
      </c>
      <c r="J75" s="293"/>
      <c r="K75" s="285"/>
    </row>
    <row r="76" spans="1:11" s="286" customFormat="1" ht="30.75" customHeight="1" thickBot="1" x14ac:dyDescent="0.35">
      <c r="A76" s="285"/>
      <c r="B76" s="294"/>
      <c r="C76" s="295"/>
      <c r="D76" s="753"/>
      <c r="E76" s="754"/>
      <c r="F76" s="774"/>
      <c r="G76" s="775"/>
      <c r="H76" s="283"/>
      <c r="I76" s="283"/>
      <c r="J76" s="296"/>
      <c r="K76" s="285"/>
    </row>
    <row r="77" spans="1:11" s="286" customFormat="1" thickBot="1" x14ac:dyDescent="0.35">
      <c r="A77" s="285"/>
      <c r="B77" s="297"/>
      <c r="C77" s="295"/>
      <c r="D77" s="774"/>
      <c r="E77" s="775"/>
      <c r="F77" s="753"/>
      <c r="G77" s="754"/>
      <c r="H77" s="283"/>
      <c r="I77" s="283"/>
      <c r="J77" s="296"/>
      <c r="K77" s="285"/>
    </row>
    <row r="78" spans="1:11" s="286" customFormat="1" thickBot="1" x14ac:dyDescent="0.35">
      <c r="A78" s="285"/>
      <c r="B78" s="285"/>
      <c r="C78" s="285"/>
      <c r="D78" s="298"/>
      <c r="E78" s="298"/>
      <c r="F78" s="298"/>
      <c r="G78" s="298"/>
      <c r="H78" s="299" t="s">
        <v>252</v>
      </c>
      <c r="I78" s="300" t="s">
        <v>227</v>
      </c>
      <c r="J78" s="285"/>
      <c r="K78" s="285"/>
    </row>
    <row r="79" spans="1:11" ht="14.45" x14ac:dyDescent="0.3">
      <c r="A79" s="49"/>
      <c r="B79" s="49"/>
      <c r="C79" s="49"/>
      <c r="D79" s="49"/>
      <c r="E79" s="49"/>
      <c r="F79" s="49"/>
      <c r="G79" s="49"/>
      <c r="H79" s="49"/>
      <c r="I79" s="49"/>
      <c r="J79" s="49"/>
      <c r="K79" s="49"/>
    </row>
    <row r="80" spans="1:11" ht="14.45" x14ac:dyDescent="0.3">
      <c r="A80" s="49"/>
      <c r="B80" s="49"/>
      <c r="C80" s="49"/>
      <c r="D80" s="49"/>
      <c r="E80" s="49"/>
      <c r="F80" s="49"/>
      <c r="G80" s="49"/>
      <c r="H80" s="49"/>
      <c r="I80" s="49"/>
      <c r="J80" s="49"/>
      <c r="K80" s="49"/>
    </row>
    <row r="81" spans="1:11" thickBot="1" x14ac:dyDescent="0.35">
      <c r="A81" s="49"/>
      <c r="B81" s="49"/>
      <c r="C81" s="49"/>
      <c r="D81" s="302"/>
      <c r="E81" s="301" t="s">
        <v>866</v>
      </c>
      <c r="F81" s="61"/>
      <c r="G81" s="302"/>
      <c r="H81" s="302"/>
      <c r="I81" s="303"/>
      <c r="J81" s="302"/>
      <c r="K81" s="305"/>
    </row>
    <row r="82" spans="1:11" thickBot="1" x14ac:dyDescent="0.35">
      <c r="A82" s="49"/>
      <c r="B82" s="49"/>
      <c r="C82" s="49"/>
      <c r="D82" s="302"/>
      <c r="E82" s="304" t="s">
        <v>60</v>
      </c>
      <c r="F82" s="789" t="s">
        <v>693</v>
      </c>
      <c r="G82" s="767"/>
      <c r="H82" s="767"/>
      <c r="I82" s="768"/>
      <c r="J82" s="302"/>
      <c r="K82" s="305"/>
    </row>
    <row r="83" spans="1:11" thickBot="1" x14ac:dyDescent="0.35">
      <c r="A83" s="49"/>
      <c r="B83" s="49"/>
      <c r="C83" s="49"/>
      <c r="D83" s="302"/>
      <c r="E83" s="304" t="s">
        <v>62</v>
      </c>
      <c r="F83" s="766" t="s">
        <v>477</v>
      </c>
      <c r="G83" s="767"/>
      <c r="H83" s="767"/>
      <c r="I83" s="768"/>
      <c r="J83" s="302"/>
      <c r="K83" s="305"/>
    </row>
    <row r="84" spans="1:11" thickBot="1" x14ac:dyDescent="0.35">
      <c r="A84" s="49"/>
      <c r="B84" s="49"/>
      <c r="C84" s="49"/>
      <c r="D84" s="302"/>
      <c r="E84" s="304"/>
      <c r="F84" s="302"/>
      <c r="G84" s="302"/>
      <c r="H84" s="302"/>
      <c r="I84" s="302"/>
      <c r="J84" s="302"/>
      <c r="K84" s="305"/>
    </row>
    <row r="85" spans="1:11" ht="306" customHeight="1" thickBot="1" x14ac:dyDescent="0.3">
      <c r="A85" s="49"/>
      <c r="B85" s="49"/>
      <c r="C85" s="49"/>
      <c r="D85" s="59"/>
      <c r="E85" s="782" t="s">
        <v>256</v>
      </c>
      <c r="F85" s="782"/>
      <c r="G85" s="783" t="s">
        <v>851</v>
      </c>
      <c r="H85" s="784"/>
      <c r="I85" s="784"/>
      <c r="J85" s="785"/>
      <c r="K85" s="305"/>
    </row>
    <row r="86" spans="1:11" x14ac:dyDescent="0.25">
      <c r="A86" s="49"/>
      <c r="B86" s="49"/>
      <c r="C86" s="49"/>
      <c r="D86" s="306"/>
      <c r="E86" s="306"/>
      <c r="F86" s="306"/>
      <c r="G86" s="306"/>
      <c r="H86" s="306"/>
      <c r="I86" s="61"/>
      <c r="J86" s="61"/>
      <c r="K86" s="305"/>
    </row>
    <row r="87" spans="1:11" ht="15.75" thickBot="1" x14ac:dyDescent="0.3">
      <c r="A87" s="49"/>
      <c r="B87" s="49"/>
      <c r="C87" s="49"/>
      <c r="D87" s="302"/>
      <c r="E87" s="307"/>
      <c r="F87" s="307"/>
      <c r="G87" s="307"/>
      <c r="H87" s="308" t="s">
        <v>224</v>
      </c>
      <c r="I87" s="61"/>
      <c r="J87" s="61"/>
      <c r="K87" s="305"/>
    </row>
    <row r="88" spans="1:11" x14ac:dyDescent="0.25">
      <c r="A88" s="49"/>
      <c r="B88" s="49"/>
      <c r="C88" s="49"/>
      <c r="D88" s="302"/>
      <c r="E88" s="307"/>
      <c r="F88" s="307"/>
      <c r="G88" s="309" t="s">
        <v>225</v>
      </c>
      <c r="H88" s="786" t="s">
        <v>799</v>
      </c>
      <c r="I88" s="787"/>
      <c r="J88" s="788"/>
      <c r="K88" s="305"/>
    </row>
    <row r="89" spans="1:11" x14ac:dyDescent="0.25">
      <c r="A89" s="49"/>
      <c r="B89" s="49"/>
      <c r="C89" s="49"/>
      <c r="D89" s="302"/>
      <c r="E89" s="307"/>
      <c r="F89" s="307"/>
      <c r="G89" s="310" t="s">
        <v>226</v>
      </c>
      <c r="H89" s="776" t="s">
        <v>285</v>
      </c>
      <c r="I89" s="777"/>
      <c r="J89" s="778"/>
      <c r="K89" s="305"/>
    </row>
    <row r="90" spans="1:11" x14ac:dyDescent="0.25">
      <c r="A90" s="49"/>
      <c r="B90" s="49"/>
      <c r="C90" s="49"/>
      <c r="D90" s="302"/>
      <c r="E90" s="307"/>
      <c r="F90" s="307"/>
      <c r="G90" s="310" t="s">
        <v>227</v>
      </c>
      <c r="H90" s="776" t="s">
        <v>286</v>
      </c>
      <c r="I90" s="777"/>
      <c r="J90" s="778"/>
      <c r="K90" s="305"/>
    </row>
    <row r="91" spans="1:11" x14ac:dyDescent="0.25">
      <c r="A91" s="49"/>
      <c r="B91" s="49"/>
      <c r="C91" s="49"/>
      <c r="D91" s="302"/>
      <c r="E91" s="307"/>
      <c r="F91" s="307"/>
      <c r="G91" s="310" t="s">
        <v>228</v>
      </c>
      <c r="H91" s="776" t="s">
        <v>287</v>
      </c>
      <c r="I91" s="777"/>
      <c r="J91" s="778"/>
      <c r="K91" s="305"/>
    </row>
    <row r="92" spans="1:11" x14ac:dyDescent="0.25">
      <c r="A92" s="49"/>
      <c r="B92" s="49"/>
      <c r="C92" s="49"/>
      <c r="D92" s="302"/>
      <c r="E92" s="307"/>
      <c r="F92" s="307"/>
      <c r="G92" s="310" t="s">
        <v>229</v>
      </c>
      <c r="H92" s="776" t="s">
        <v>288</v>
      </c>
      <c r="I92" s="777"/>
      <c r="J92" s="778"/>
      <c r="K92" s="311"/>
    </row>
    <row r="93" spans="1:11" ht="15.75" thickBot="1" x14ac:dyDescent="0.3">
      <c r="A93" s="49"/>
      <c r="B93" s="49"/>
      <c r="C93" s="49"/>
      <c r="D93" s="302"/>
      <c r="E93" s="307"/>
      <c r="F93" s="307"/>
      <c r="G93" s="312" t="s">
        <v>230</v>
      </c>
      <c r="H93" s="779" t="s">
        <v>289</v>
      </c>
      <c r="I93" s="780"/>
      <c r="J93" s="781"/>
      <c r="K93" s="311"/>
    </row>
    <row r="94" spans="1:11" x14ac:dyDescent="0.25">
      <c r="A94" s="49"/>
      <c r="B94" s="49"/>
      <c r="C94" s="49"/>
      <c r="D94" s="49"/>
      <c r="E94" s="49"/>
      <c r="F94" s="49"/>
      <c r="G94" s="49"/>
      <c r="H94" s="49"/>
      <c r="I94" s="49"/>
      <c r="J94" s="49"/>
      <c r="K94" s="49"/>
    </row>
    <row r="95" spans="1:11" x14ac:dyDescent="0.25">
      <c r="A95" s="49"/>
      <c r="B95" s="49"/>
      <c r="C95" s="49"/>
      <c r="D95" s="49"/>
      <c r="E95" s="49"/>
      <c r="F95" s="49"/>
      <c r="G95" s="49"/>
      <c r="H95" s="49"/>
      <c r="I95" s="49"/>
      <c r="J95" s="49"/>
      <c r="K95" s="49"/>
    </row>
    <row r="96" spans="1:11" x14ac:dyDescent="0.25">
      <c r="A96" s="49"/>
      <c r="B96" s="49"/>
      <c r="C96" s="49"/>
      <c r="D96" s="49"/>
      <c r="E96" s="49"/>
      <c r="F96" s="49"/>
      <c r="G96" s="49"/>
      <c r="H96" s="49"/>
      <c r="I96" s="49"/>
      <c r="J96" s="49"/>
      <c r="K96" s="49"/>
    </row>
    <row r="97" spans="1:11" x14ac:dyDescent="0.25">
      <c r="A97" s="49"/>
      <c r="B97" s="49"/>
      <c r="C97" s="49"/>
      <c r="D97" s="49"/>
      <c r="E97" s="49"/>
      <c r="F97" s="49"/>
      <c r="G97" s="49"/>
      <c r="H97" s="49"/>
      <c r="I97" s="49"/>
      <c r="J97" s="49"/>
      <c r="K97" s="49"/>
    </row>
    <row r="98" spans="1:11" x14ac:dyDescent="0.25">
      <c r="A98" s="49"/>
      <c r="B98" s="49"/>
      <c r="C98" s="49"/>
      <c r="D98" s="49"/>
      <c r="E98" s="49"/>
      <c r="F98" s="49"/>
      <c r="G98" s="49"/>
      <c r="H98" s="49"/>
      <c r="I98" s="49"/>
      <c r="J98" s="49"/>
      <c r="K98" s="49"/>
    </row>
    <row r="99" spans="1:11" x14ac:dyDescent="0.25">
      <c r="A99" s="49"/>
      <c r="B99" s="49"/>
      <c r="H99" s="49"/>
      <c r="I99" s="49"/>
      <c r="J99" s="49"/>
      <c r="K99" s="49"/>
    </row>
    <row r="100" spans="1:11" x14ac:dyDescent="0.25">
      <c r="A100" s="49"/>
      <c r="B100" s="49"/>
      <c r="H100" s="49"/>
      <c r="I100" s="49"/>
      <c r="J100" s="49"/>
      <c r="K100" s="49"/>
    </row>
    <row r="101" spans="1:11" x14ac:dyDescent="0.25">
      <c r="A101" s="49"/>
      <c r="B101" s="49"/>
      <c r="H101" s="49"/>
      <c r="I101" s="49"/>
      <c r="J101" s="49"/>
      <c r="K101" s="49"/>
    </row>
    <row r="102" spans="1:11" x14ac:dyDescent="0.25">
      <c r="A102" s="49"/>
      <c r="B102" s="49"/>
      <c r="H102" s="49"/>
      <c r="I102" s="49"/>
      <c r="J102" s="49"/>
      <c r="K102" s="49"/>
    </row>
    <row r="103" spans="1:11" x14ac:dyDescent="0.25">
      <c r="A103" s="49"/>
      <c r="B103" s="49"/>
      <c r="H103" s="49"/>
      <c r="I103" s="49"/>
      <c r="J103" s="49"/>
      <c r="K103" s="49"/>
    </row>
    <row r="104" spans="1:11" x14ac:dyDescent="0.25">
      <c r="A104" s="49"/>
      <c r="B104" s="49"/>
      <c r="H104" s="49"/>
      <c r="I104" s="49"/>
      <c r="J104" s="49"/>
      <c r="K104" s="49"/>
    </row>
    <row r="105" spans="1:11" x14ac:dyDescent="0.25">
      <c r="A105" s="49"/>
      <c r="B105" s="49"/>
      <c r="H105" s="49"/>
      <c r="I105" s="49"/>
      <c r="J105" s="49"/>
      <c r="K105" s="49"/>
    </row>
    <row r="106" spans="1:11" x14ac:dyDescent="0.25">
      <c r="A106" s="49"/>
      <c r="B106" s="49"/>
      <c r="H106" s="49"/>
      <c r="I106" s="49"/>
      <c r="J106" s="49"/>
      <c r="K106" s="49"/>
    </row>
    <row r="107" spans="1:11" x14ac:dyDescent="0.25">
      <c r="A107" s="49"/>
      <c r="B107" s="49"/>
      <c r="H107" s="49"/>
      <c r="I107" s="49"/>
      <c r="J107" s="49"/>
      <c r="K107" s="49"/>
    </row>
    <row r="108" spans="1:11" x14ac:dyDescent="0.25">
      <c r="B108" s="49"/>
      <c r="J108" s="49"/>
    </row>
  </sheetData>
  <customSheetViews>
    <customSheetView guid="{8F0D285A-0224-4C31-92C2-6C61BAA6C63C}" scale="80">
      <selection activeCell="D8" sqref="D8:E8"/>
      <pageMargins left="0.2" right="0.21" top="0.17" bottom="0.17" header="0.17" footer="0.17"/>
      <pageSetup orientation="landscape"/>
    </customSheetView>
  </customSheetViews>
  <mergeCells count="125">
    <mergeCell ref="H91:J91"/>
    <mergeCell ref="H92:J92"/>
    <mergeCell ref="H93:J93"/>
    <mergeCell ref="E85:F85"/>
    <mergeCell ref="G85:J85"/>
    <mergeCell ref="H88:J88"/>
    <mergeCell ref="H89:J89"/>
    <mergeCell ref="H90:J90"/>
    <mergeCell ref="F82:I82"/>
    <mergeCell ref="F83:I83"/>
    <mergeCell ref="D76:E76"/>
    <mergeCell ref="F76:G76"/>
    <mergeCell ref="D77:E77"/>
    <mergeCell ref="F77:G77"/>
    <mergeCell ref="D73:E73"/>
    <mergeCell ref="F73:G73"/>
    <mergeCell ref="D74:E74"/>
    <mergeCell ref="F74:G74"/>
    <mergeCell ref="D75:E75"/>
    <mergeCell ref="F75:G75"/>
    <mergeCell ref="F69:G69"/>
    <mergeCell ref="D70:E70"/>
    <mergeCell ref="F70:G70"/>
    <mergeCell ref="D71:E71"/>
    <mergeCell ref="D72:E72"/>
    <mergeCell ref="F72:G72"/>
    <mergeCell ref="D57:E57"/>
    <mergeCell ref="F57:G57"/>
    <mergeCell ref="D62:E62"/>
    <mergeCell ref="D63:E63"/>
    <mergeCell ref="F63:G63"/>
    <mergeCell ref="D67:E67"/>
    <mergeCell ref="D61:E61"/>
    <mergeCell ref="F61:G61"/>
    <mergeCell ref="D64:E64"/>
    <mergeCell ref="F64:G64"/>
    <mergeCell ref="D65:E65"/>
    <mergeCell ref="F65:G65"/>
    <mergeCell ref="D66:E66"/>
    <mergeCell ref="F66:G66"/>
    <mergeCell ref="D68:E68"/>
    <mergeCell ref="F68:G68"/>
    <mergeCell ref="D69:E69"/>
    <mergeCell ref="D59:E59"/>
    <mergeCell ref="D44:I47"/>
    <mergeCell ref="D49:E49"/>
    <mergeCell ref="F49:G49"/>
    <mergeCell ref="E41:H41"/>
    <mergeCell ref="E40:H40"/>
    <mergeCell ref="D34:E34"/>
    <mergeCell ref="D20:E20"/>
    <mergeCell ref="D18:E18"/>
    <mergeCell ref="D24:E24"/>
    <mergeCell ref="D25:E25"/>
    <mergeCell ref="D26:E26"/>
    <mergeCell ref="F24:G24"/>
    <mergeCell ref="F25:G25"/>
    <mergeCell ref="D23:E23"/>
    <mergeCell ref="F23:G23"/>
    <mergeCell ref="D22:E22"/>
    <mergeCell ref="F22:G22"/>
    <mergeCell ref="D19:E19"/>
    <mergeCell ref="F19:G19"/>
    <mergeCell ref="F18:G18"/>
    <mergeCell ref="F20:G20"/>
    <mergeCell ref="D21:E21"/>
    <mergeCell ref="C43:H43"/>
    <mergeCell ref="D39:I39"/>
    <mergeCell ref="F59:G59"/>
    <mergeCell ref="D60:E60"/>
    <mergeCell ref="F60:G60"/>
    <mergeCell ref="D58:E58"/>
    <mergeCell ref="F58:G58"/>
    <mergeCell ref="D52:E52"/>
    <mergeCell ref="F52:G52"/>
    <mergeCell ref="D50:E50"/>
    <mergeCell ref="F50:G50"/>
    <mergeCell ref="D51:E51"/>
    <mergeCell ref="F51:G51"/>
    <mergeCell ref="D53:E53"/>
    <mergeCell ref="F53:G53"/>
    <mergeCell ref="D54:E54"/>
    <mergeCell ref="F54:G54"/>
    <mergeCell ref="D55:E55"/>
    <mergeCell ref="F55:G55"/>
    <mergeCell ref="D56:E56"/>
    <mergeCell ref="D27:E27"/>
    <mergeCell ref="F27:G27"/>
    <mergeCell ref="D28:E28"/>
    <mergeCell ref="F28:G28"/>
    <mergeCell ref="D29:E29"/>
    <mergeCell ref="F29:G29"/>
    <mergeCell ref="D30:E30"/>
    <mergeCell ref="D31:E31"/>
    <mergeCell ref="F31:G31"/>
    <mergeCell ref="F34:G34"/>
    <mergeCell ref="F35:G35"/>
    <mergeCell ref="D32:E32"/>
    <mergeCell ref="D35:E35"/>
    <mergeCell ref="F32:G32"/>
    <mergeCell ref="D33:E33"/>
    <mergeCell ref="F33:G33"/>
    <mergeCell ref="D36:E36"/>
    <mergeCell ref="F36:G36"/>
    <mergeCell ref="C4:I4"/>
    <mergeCell ref="D8:E8"/>
    <mergeCell ref="D9:E9"/>
    <mergeCell ref="D10:E10"/>
    <mergeCell ref="F10:G10"/>
    <mergeCell ref="F9:G9"/>
    <mergeCell ref="F8:G8"/>
    <mergeCell ref="D17:E17"/>
    <mergeCell ref="F17:G17"/>
    <mergeCell ref="C5:I5"/>
    <mergeCell ref="D12:E12"/>
    <mergeCell ref="F12:G12"/>
    <mergeCell ref="D11:E11"/>
    <mergeCell ref="F11:G11"/>
    <mergeCell ref="D14:E14"/>
    <mergeCell ref="D15:E15"/>
    <mergeCell ref="F15:G15"/>
    <mergeCell ref="D16:E16"/>
    <mergeCell ref="F16:G16"/>
    <mergeCell ref="D13:E13"/>
    <mergeCell ref="F13:G13"/>
  </mergeCells>
  <hyperlinks>
    <hyperlink ref="E41" r:id="rId1" xr:uid="{00000000-0004-0000-0800-000000000000}"/>
    <hyperlink ref="F83" r:id="rId2" xr:uid="{00000000-0004-0000-0800-000001000000}"/>
  </hyperlinks>
  <pageMargins left="0.2" right="0.21" top="0.17" bottom="0.17" header="0.17" footer="0.17"/>
  <pageSetup orientation="landscape"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F28"/>
  <sheetViews>
    <sheetView workbookViewId="0">
      <selection activeCell="E26" sqref="E26"/>
    </sheetView>
  </sheetViews>
  <sheetFormatPr defaultColWidth="8.85546875" defaultRowHeight="15" x14ac:dyDescent="0.25"/>
  <cols>
    <col min="1" max="2" width="68.28515625" customWidth="1"/>
    <col min="3" max="4" width="8.85546875" customWidth="1"/>
    <col min="5" max="5" width="30.5703125" customWidth="1"/>
    <col min="6" max="6" width="8.85546875" customWidth="1"/>
  </cols>
  <sheetData>
    <row r="1" spans="1:6" thickBot="1" x14ac:dyDescent="0.35"/>
    <row r="2" spans="1:6" thickBot="1" x14ac:dyDescent="0.35">
      <c r="A2" s="200"/>
      <c r="B2" s="200"/>
    </row>
    <row r="3" spans="1:6" ht="18" thickBot="1" x14ac:dyDescent="0.35">
      <c r="A3" s="792" t="s">
        <v>257</v>
      </c>
      <c r="B3" s="793"/>
    </row>
    <row r="4" spans="1:6" ht="14.45" x14ac:dyDescent="0.3">
      <c r="A4" s="201"/>
      <c r="B4" s="201"/>
    </row>
    <row r="5" spans="1:6" thickBot="1" x14ac:dyDescent="0.35">
      <c r="A5" s="202" t="s">
        <v>292</v>
      </c>
      <c r="B5" s="201"/>
    </row>
    <row r="6" spans="1:6" thickBot="1" x14ac:dyDescent="0.35">
      <c r="A6" s="203" t="s">
        <v>258</v>
      </c>
      <c r="B6" s="204" t="s">
        <v>259</v>
      </c>
    </row>
    <row r="7" spans="1:6" ht="409.6" thickBot="1" x14ac:dyDescent="0.35">
      <c r="A7" s="205" t="s">
        <v>295</v>
      </c>
      <c r="B7" s="206" t="s">
        <v>695</v>
      </c>
    </row>
    <row r="8" spans="1:6" ht="240.75" thickBot="1" x14ac:dyDescent="0.3">
      <c r="A8" s="207" t="s">
        <v>296</v>
      </c>
      <c r="B8" s="208" t="s">
        <v>729</v>
      </c>
      <c r="E8" s="6"/>
    </row>
    <row r="9" spans="1:6" ht="195.75" thickBot="1" x14ac:dyDescent="0.3">
      <c r="A9" s="209" t="s">
        <v>260</v>
      </c>
      <c r="B9" s="210" t="s">
        <v>730</v>
      </c>
      <c r="E9" s="6"/>
    </row>
    <row r="10" spans="1:6" ht="45.75" thickBot="1" x14ac:dyDescent="0.3">
      <c r="A10" s="205" t="s">
        <v>625</v>
      </c>
      <c r="B10" s="206" t="s">
        <v>731</v>
      </c>
      <c r="E10" s="6"/>
    </row>
    <row r="11" spans="1:6" x14ac:dyDescent="0.25">
      <c r="A11" s="211"/>
      <c r="B11" s="211"/>
      <c r="E11" s="6"/>
    </row>
    <row r="12" spans="1:6" ht="15.75" thickBot="1" x14ac:dyDescent="0.3">
      <c r="A12" s="794" t="s">
        <v>626</v>
      </c>
      <c r="B12" s="795"/>
      <c r="E12" s="6"/>
    </row>
    <row r="13" spans="1:6" ht="15.75" thickBot="1" x14ac:dyDescent="0.3">
      <c r="A13" s="203" t="s">
        <v>261</v>
      </c>
      <c r="B13" s="203" t="s">
        <v>259</v>
      </c>
      <c r="E13" s="6"/>
    </row>
    <row r="14" spans="1:6" ht="15.75" thickBot="1" x14ac:dyDescent="0.3">
      <c r="A14" s="796" t="s">
        <v>293</v>
      </c>
      <c r="B14" s="797"/>
      <c r="E14" s="6"/>
    </row>
    <row r="15" spans="1:6" ht="60.75" thickBot="1" x14ac:dyDescent="0.3">
      <c r="A15" s="212" t="s">
        <v>297</v>
      </c>
      <c r="B15" s="209" t="s">
        <v>1191</v>
      </c>
      <c r="E15" s="6"/>
    </row>
    <row r="16" spans="1:6" ht="45.75" thickBot="1" x14ac:dyDescent="0.3">
      <c r="A16" s="209" t="s">
        <v>298</v>
      </c>
      <c r="B16" s="209" t="s">
        <v>493</v>
      </c>
      <c r="E16" s="65"/>
      <c r="F16" s="64"/>
    </row>
    <row r="17" spans="1:5" ht="15.75" thickBot="1" x14ac:dyDescent="0.3">
      <c r="A17" s="798" t="s">
        <v>294</v>
      </c>
      <c r="B17" s="799"/>
      <c r="E17" s="65"/>
    </row>
    <row r="18" spans="1:5" ht="60.75" thickBot="1" x14ac:dyDescent="0.3">
      <c r="A18" s="209" t="s">
        <v>299</v>
      </c>
      <c r="B18" s="209" t="s">
        <v>493</v>
      </c>
    </row>
    <row r="19" spans="1:5" ht="75.75" customHeight="1" thickBot="1" x14ac:dyDescent="0.3">
      <c r="A19" s="209" t="s">
        <v>291</v>
      </c>
      <c r="B19" s="209" t="s">
        <v>493</v>
      </c>
    </row>
    <row r="20" spans="1:5" ht="32.25" customHeight="1" thickBot="1" x14ac:dyDescent="0.3">
      <c r="A20" s="798" t="s">
        <v>262</v>
      </c>
      <c r="B20" s="799"/>
    </row>
    <row r="21" spans="1:5" ht="30.75" customHeight="1" thickBot="1" x14ac:dyDescent="0.3">
      <c r="A21" s="209" t="s">
        <v>263</v>
      </c>
      <c r="B21" s="209" t="s">
        <v>493</v>
      </c>
    </row>
    <row r="22" spans="1:5" ht="30.75" thickBot="1" x14ac:dyDescent="0.3">
      <c r="A22" s="209" t="s">
        <v>264</v>
      </c>
      <c r="B22" s="209" t="s">
        <v>493</v>
      </c>
    </row>
    <row r="23" spans="1:5" ht="70.5" customHeight="1" thickBot="1" x14ac:dyDescent="0.3">
      <c r="A23" s="209" t="s">
        <v>265</v>
      </c>
      <c r="B23" s="209" t="s">
        <v>493</v>
      </c>
    </row>
    <row r="24" spans="1:5" s="391" customFormat="1" ht="15.75" thickBot="1" x14ac:dyDescent="0.3">
      <c r="A24" s="790" t="s">
        <v>266</v>
      </c>
      <c r="B24" s="791"/>
    </row>
    <row r="25" spans="1:5" s="391" customFormat="1" ht="63" customHeight="1" thickBot="1" x14ac:dyDescent="0.3">
      <c r="A25" s="392" t="s">
        <v>300</v>
      </c>
      <c r="B25" s="392" t="s">
        <v>493</v>
      </c>
    </row>
    <row r="26" spans="1:5" s="391" customFormat="1" ht="45.75" customHeight="1" thickBot="1" x14ac:dyDescent="0.3">
      <c r="A26" s="392" t="s">
        <v>301</v>
      </c>
      <c r="B26" s="392" t="s">
        <v>493</v>
      </c>
    </row>
    <row r="27" spans="1:5" s="391" customFormat="1" ht="54" customHeight="1" thickBot="1" x14ac:dyDescent="0.3">
      <c r="A27" s="392" t="s">
        <v>267</v>
      </c>
      <c r="B27" s="392" t="s">
        <v>493</v>
      </c>
    </row>
    <row r="28" spans="1:5" s="391" customFormat="1" ht="60.75" customHeight="1" thickBot="1" x14ac:dyDescent="0.3">
      <c r="A28" s="392" t="s">
        <v>302</v>
      </c>
      <c r="B28" s="392" t="s">
        <v>493</v>
      </c>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6">
    <mergeCell ref="A24:B24"/>
    <mergeCell ref="A3:B3"/>
    <mergeCell ref="A12:B12"/>
    <mergeCell ref="A14:B14"/>
    <mergeCell ref="A17:B17"/>
    <mergeCell ref="A20:B20"/>
  </mergeCells>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1434</ProjectId>
    <ReportingPeriod xmlns="dc9b7735-1e97-4a24-b7a2-47bf824ab39e" xsi:nil="true"/>
    <WBDocsDocURL xmlns="dc9b7735-1e97-4a24-b7a2-47bf824ab39e">http://wbdocsservices.worldbank.org/services?I4_SERVICE=VC&amp;I4_KEY=TF069013&amp;I4_DOCID=090224b08752be8a</WBDocsDocURL>
    <WBDocsDocURLPublicOnly xmlns="dc9b7735-1e97-4a24-b7a2-47bf824ab39e">http://pubdocs.worldbank.org/en/903901579732103332/1434-web-PPR-Adapting-to-Climate-Change-Jan-2020.xlsx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1088070-9694-466E-B822-8D2B7770E4D1}"/>
</file>

<file path=customXml/itemProps2.xml><?xml version="1.0" encoding="utf-8"?>
<ds:datastoreItem xmlns:ds="http://schemas.openxmlformats.org/officeDocument/2006/customXml" ds:itemID="{01F50F59-ADDA-49C6-9AD9-3B7627195250}">
  <ds:schemaRefs>
    <ds:schemaRef ds:uri="http://schemas.microsoft.com/sharepoint/v3/contenttype/forms"/>
  </ds:schemaRefs>
</ds:datastoreItem>
</file>

<file path=customXml/itemProps3.xml><?xml version="1.0" encoding="utf-8"?>
<ds:datastoreItem xmlns:ds="http://schemas.openxmlformats.org/officeDocument/2006/customXml" ds:itemID="{9884E3B4-836F-403C-A4B3-C8BEECAF0298}">
  <ds:schemaRefs>
    <ds:schemaRef ds:uri="http://purl.org/dc/terms/"/>
    <ds:schemaRef ds:uri="http://schemas.microsoft.com/office/2006/documentManagement/types"/>
    <ds:schemaRef ds:uri="http://purl.org/dc/dcmitype/"/>
    <ds:schemaRef ds:uri="b6c2d4dc-5c42-4736-b7e4-b658500edbfa"/>
    <ds:schemaRef ds:uri="http://purl.org/dc/elements/1.1/"/>
    <ds:schemaRef ds:uri="9676b2f0-eb7a-4411-8826-9ee3fcf05896"/>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Project Indicators</vt:lpstr>
      <vt:lpstr>Rating</vt:lpstr>
      <vt:lpstr>Lessons Learned</vt:lpstr>
      <vt:lpstr>Results Tracker</vt:lpstr>
      <vt:lpstr>Units for Indicators</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2020-01-22T22:18:37Z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30e5c057-ce1a-4eaa-bd7d-add68aa42ea1,5;</vt:lpwstr>
  </property>
</Properties>
</file>