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ink/ink1.xml" ContentType="application/inkml+xml"/>
  <Override PartName="/xl/drawings/drawing4.xml" ContentType="application/vnd.openxmlformats-officedocument.drawing+xml"/>
  <Override PartName="/xl/ctrlProps/ctrlProp74.xml" ContentType="application/vnd.ms-excel.controlproperties+xml"/>
  <Override PartName="/xl/ctrlProps/ctrlProp75.xml" ContentType="application/vnd.ms-excel.controlproperties+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autoCompressPictures="0" defaultThemeVersion="124226"/>
  <mc:AlternateContent xmlns:mc="http://schemas.openxmlformats.org/markup-compatibility/2006">
    <mc:Choice Requires="x15">
      <x15ac:absPath xmlns:x15ac="http://schemas.microsoft.com/office/spreadsheetml/2010/11/ac" url="C:\Users\wb512518\Downloads\"/>
    </mc:Choice>
  </mc:AlternateContent>
  <xr:revisionPtr revIDLastSave="0" documentId="8_{44E54575-FD1A-476C-B2DA-969C69FD4B4C}" xr6:coauthVersionLast="45" xr6:coauthVersionMax="45" xr10:uidLastSave="{00000000-0000-0000-0000-000000000000}"/>
  <bookViews>
    <workbookView xWindow="-110" yWindow="-110" windowWidth="19420" windowHeight="10420" tabRatio="767" activeTab="2" xr2:uid="{00000000-000D-0000-FFFF-FFFF00000000}"/>
  </bookViews>
  <sheets>
    <sheet name="Overview" sheetId="1" r:id="rId1"/>
    <sheet name="Financial Data" sheetId="15" r:id="rId2"/>
    <sheet name="Risk Assesment" sheetId="16"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Tracker'!$E$141:$E$143</definedName>
    <definedName name="info">'Results Tracker'!$E$160:$E$162</definedName>
    <definedName name="Month">[1]Dropdowns!$G$2:$G$13</definedName>
    <definedName name="overalleffect">'Results Tracker'!$D$160:$D$162</definedName>
    <definedName name="physicalassets">'Results Tracker'!$J$160:$J$168</definedName>
    <definedName name="quality">'Results Tracker'!$B$151:$B$155</definedName>
    <definedName name="question">'Results Tracker'!$F$151:$F$153</definedName>
    <definedName name="responses">'Results Tracker'!$C$151:$C$155</definedName>
    <definedName name="state">'Results Tracker'!$I$155:$I$157</definedName>
    <definedName name="type1" localSheetId="1">'[2]Results Tracker'!$G$146:$G$149</definedName>
    <definedName name="type1">'Results Tracker'!$G$151:$G$154</definedName>
    <definedName name="Year">[1]Dropdowns!$H$2:$H$36</definedName>
    <definedName name="yesno">'Results Tracker'!$E$147:$E$148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3" i="15" l="1"/>
  <c r="F44" i="15"/>
  <c r="F42" i="15"/>
  <c r="F33" i="15" l="1"/>
  <c r="AL53" i="15" l="1"/>
  <c r="AL33" i="15"/>
  <c r="AD53" i="15"/>
  <c r="AD33" i="15"/>
  <c r="V53" i="15" l="1"/>
  <c r="N53" i="15"/>
  <c r="V33" i="15"/>
  <c r="N3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Monteros</author>
  </authors>
  <commentList>
    <comment ref="J21" authorId="0" shapeId="0" xr:uid="{00000000-0006-0000-0A00-000001000000}">
      <text>
        <r>
          <rPr>
            <b/>
            <sz val="9"/>
            <color indexed="81"/>
            <rFont val="Tahoma"/>
            <family val="2"/>
          </rPr>
          <t>Juan Monteros:</t>
        </r>
        <r>
          <rPr>
            <sz val="9"/>
            <color indexed="81"/>
            <rFont val="Tahoma"/>
            <family val="2"/>
          </rPr>
          <t xml:space="preserve">
Revisar cifra. Corresponde al número de personas que han participado en eventos de concienciación. CONFIRMAR</t>
        </r>
      </text>
    </comment>
  </commentList>
</comments>
</file>

<file path=xl/sharedStrings.xml><?xml version="1.0" encoding="utf-8"?>
<sst xmlns="http://schemas.openxmlformats.org/spreadsheetml/2006/main" count="2174" uniqueCount="1123">
  <si>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</si>
  <si>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</si>
  <si>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</si>
  <si>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</si>
  <si>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</si>
  <si>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</si>
  <si>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</si>
  <si>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</si>
  <si>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</si>
  <si>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</si>
  <si>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</si>
  <si>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</si>
  <si>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</si>
  <si>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</si>
  <si>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</si>
  <si>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</si>
  <si>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</si>
  <si>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</si>
  <si>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</si>
  <si>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</si>
  <si>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</si>
  <si>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</si>
  <si>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</si>
  <si>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</si>
  <si>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</si>
  <si>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</si>
  <si>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</si>
  <si>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</si>
  <si>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</si>
  <si>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</si>
  <si>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</si>
  <si>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</si>
  <si>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</si>
  <si>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</si>
  <si>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</si>
  <si>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</si>
  <si>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</si>
  <si>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</si>
  <si>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</si>
  <si>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</si>
  <si>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</si>
  <si>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</si>
  <si>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</si>
  <si>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</si>
  <si>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</si>
  <si>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</si>
  <si>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</si>
  <si>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</si>
  <si>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</si>
  <si>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</si>
  <si>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</si>
  <si>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</si>
  <si>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</si>
  <si>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</si>
  <si>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</si>
  <si>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</si>
  <si>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</si>
  <si>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</si>
  <si>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</si>
  <si>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</si>
  <si>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</si>
  <si>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</si>
  <si>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</si>
  <si>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</si>
  <si>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</si>
  <si>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</si>
  <si>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</si>
  <si>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</si>
  <si>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</si>
  <si>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</si>
  <si>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</si>
  <si>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</si>
  <si>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</si>
  <si>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</si>
  <si>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</si>
  <si>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Grenada</t>
  </si>
  <si>
    <t>Guatemala</t>
  </si>
  <si>
    <t>Guinea</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</si>
  <si>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</si>
  <si>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</si>
  <si>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</si>
  <si>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</si>
  <si>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</si>
  <si>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</si>
  <si>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</si>
  <si>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</si>
  <si>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</si>
  <si>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</si>
  <si>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</si>
  <si>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</si>
  <si>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</si>
  <si>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</si>
  <si>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</si>
  <si>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</si>
  <si>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</si>
  <si>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</si>
  <si>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</si>
  <si>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</si>
  <si>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</si>
  <si>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</si>
  <si>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</si>
  <si>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</si>
  <si>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</si>
  <si>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</si>
  <si>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</si>
  <si>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</si>
  <si>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</si>
  <si>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</si>
  <si>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</si>
  <si>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</si>
  <si>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</si>
  <si>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</si>
  <si>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</si>
  <si>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</si>
  <si>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</si>
  <si>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</si>
  <si>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</si>
  <si>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</si>
  <si>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</si>
  <si>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</si>
  <si>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</si>
  <si>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</si>
  <si>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</si>
  <si>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</si>
  <si>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</si>
  <si>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</si>
  <si>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</si>
  <si>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</si>
  <si>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</si>
  <si>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</si>
  <si>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</si>
  <si>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</si>
  <si>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</si>
  <si>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</si>
  <si>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</si>
  <si>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</si>
  <si>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</si>
  <si>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</si>
  <si>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</si>
  <si>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</si>
  <si>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</si>
  <si>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</si>
  <si>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</si>
  <si>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</si>
  <si>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</si>
  <si>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</si>
  <si>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</si>
  <si>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</si>
  <si>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</si>
  <si>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</si>
  <si>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</si>
  <si>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</si>
  <si>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</si>
  <si>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</si>
  <si>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</si>
  <si>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</si>
  <si>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</si>
  <si>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</si>
  <si>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</si>
  <si>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</si>
  <si>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</si>
  <si>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</si>
  <si>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</si>
  <si>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</si>
  <si>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</si>
  <si>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</si>
  <si>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</si>
  <si>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</si>
  <si>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</si>
  <si>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</si>
  <si>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</si>
  <si>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</si>
  <si>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</si>
  <si>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</si>
  <si>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</si>
  <si>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</si>
  <si>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</si>
  <si>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</si>
  <si>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</si>
  <si>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</si>
  <si>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</si>
  <si>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</si>
  <si>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</si>
  <si>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</si>
  <si>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</si>
  <si>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</si>
  <si>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</si>
  <si>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</si>
  <si>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</si>
  <si>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</si>
  <si>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</si>
  <si>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</si>
  <si>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</si>
  <si>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</si>
  <si>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</si>
  <si>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</si>
  <si>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</si>
  <si>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</si>
  <si>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</si>
  <si>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</si>
  <si>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</si>
  <si>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</si>
  <si>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</si>
  <si>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</si>
  <si>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</si>
  <si>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</si>
  <si>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</si>
  <si>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</si>
  <si>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</si>
  <si>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</si>
  <si>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</si>
  <si>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</si>
  <si>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</si>
  <si>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</si>
  <si>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</si>
  <si>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</si>
  <si>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</si>
  <si>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</si>
  <si>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</si>
  <si>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</si>
  <si>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</si>
  <si>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</si>
  <si>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</si>
  <si>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</si>
  <si>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</si>
  <si>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</si>
  <si>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</si>
  <si>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</si>
  <si>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</si>
  <si>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</si>
  <si>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</si>
  <si>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</si>
  <si>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</si>
  <si>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</si>
  <si>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</si>
  <si>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</si>
  <si>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</si>
  <si>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</si>
  <si>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</si>
  <si>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</si>
  <si>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</si>
  <si>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</si>
  <si>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</si>
  <si>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</si>
  <si>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</si>
  <si>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</si>
  <si>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</si>
  <si>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</si>
  <si>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</si>
  <si>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</si>
  <si>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</si>
  <si>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</si>
  <si>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</si>
  <si>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</si>
  <si>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</si>
  <si>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</si>
  <si>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</si>
  <si>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</si>
  <si>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</si>
  <si>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</si>
  <si>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</si>
  <si>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</si>
  <si>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</si>
  <si>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</si>
  <si>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</si>
  <si>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</si>
  <si>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</si>
  <si>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</si>
  <si>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</si>
  <si>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</si>
  <si>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</si>
  <si>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</si>
  <si>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</si>
  <si>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</si>
  <si>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</si>
  <si>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</si>
  <si>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</si>
  <si>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</si>
  <si>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</si>
  <si>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</si>
  <si>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</si>
  <si>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</si>
  <si>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</si>
  <si>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</si>
  <si>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</si>
  <si>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</si>
  <si>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</si>
  <si>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</si>
  <si>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</si>
  <si>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</si>
  <si>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</si>
  <si>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</si>
  <si>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</si>
  <si>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</si>
  <si>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</si>
  <si>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</si>
  <si>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</si>
  <si>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</si>
  <si>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</si>
  <si>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</si>
  <si>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</si>
  <si>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</si>
  <si>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</si>
  <si>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</si>
  <si>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</si>
  <si>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</si>
  <si>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</si>
  <si>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</si>
  <si>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</si>
  <si>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</si>
  <si>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</si>
  <si>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</si>
  <si>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</si>
  <si>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</si>
  <si>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</si>
  <si>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</si>
  <si>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</si>
  <si>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</si>
  <si>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</si>
  <si>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</si>
  <si>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</si>
  <si>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</si>
  <si>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</si>
  <si>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</si>
  <si>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</si>
  <si>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</si>
  <si>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</si>
  <si>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</si>
  <si>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</si>
  <si>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</si>
  <si>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</si>
  <si>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</si>
  <si>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</si>
  <si>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</si>
  <si>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</si>
  <si>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</si>
  <si>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</si>
  <si>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</si>
  <si>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</si>
  <si>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</si>
  <si>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</si>
  <si>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</si>
  <si>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</si>
  <si>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</si>
  <si>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</si>
  <si>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</si>
  <si>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</si>
  <si>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</si>
  <si>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</si>
  <si>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</si>
  <si>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</si>
  <si>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</si>
  <si>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</si>
  <si>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</si>
  <si>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</si>
  <si>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</si>
  <si>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</si>
  <si>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</si>
  <si>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</si>
  <si>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</si>
  <si>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</si>
  <si>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</si>
  <si>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</si>
  <si>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</si>
  <si>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</si>
  <si>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</si>
  <si>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</si>
  <si>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</si>
  <si>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</si>
  <si>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</si>
  <si>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</si>
  <si>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</si>
  <si>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</si>
  <si>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</si>
  <si>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</si>
  <si>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</si>
  <si>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</si>
  <si>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</si>
  <si>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</si>
  <si>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</si>
  <si>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</si>
  <si>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</si>
  <si>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</si>
  <si>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</si>
  <si>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</si>
  <si>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</si>
  <si>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</si>
  <si>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</si>
  <si>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</si>
  <si>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</si>
  <si>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</si>
  <si>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</si>
  <si>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</si>
  <si>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</si>
  <si>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</si>
  <si>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</si>
  <si>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</si>
  <si>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</si>
  <si>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</si>
  <si>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</si>
  <si>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</si>
  <si>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</si>
  <si>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</si>
  <si>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</si>
  <si>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</si>
  <si>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</si>
  <si>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</si>
  <si>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</si>
  <si>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</si>
  <si>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</si>
  <si>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</si>
  <si>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</si>
  <si>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</si>
  <si>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</si>
  <si>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</si>
  <si>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</si>
  <si>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</si>
  <si>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</si>
  <si>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</si>
  <si>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</si>
  <si>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</si>
  <si>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</si>
  <si>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</si>
  <si>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</si>
  <si>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</si>
  <si>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</si>
  <si>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</si>
  <si>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</si>
  <si>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</si>
  <si>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</si>
  <si>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</si>
  <si>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</si>
  <si>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</si>
  <si>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</si>
  <si>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</si>
  <si>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</si>
  <si>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</si>
  <si>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</si>
  <si>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</si>
  <si>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</si>
  <si>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</si>
  <si>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</si>
  <si>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</si>
  <si>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</si>
  <si>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</si>
  <si>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</si>
  <si>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</si>
  <si>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</si>
  <si>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</si>
  <si>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</si>
  <si>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</si>
  <si>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</si>
  <si>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</si>
  <si>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</si>
  <si>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</si>
  <si>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</si>
  <si>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</si>
  <si>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</si>
  <si>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</si>
  <si>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</si>
  <si>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</si>
  <si>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</si>
  <si>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</si>
  <si>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</si>
  <si>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</si>
  <si>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</si>
  <si>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</si>
  <si>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</si>
  <si>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</si>
  <si>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</si>
  <si>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</si>
  <si>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</si>
  <si>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</si>
  <si>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</si>
  <si>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</si>
  <si>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</si>
  <si>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</si>
  <si>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</si>
  <si>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</si>
  <si>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</si>
  <si>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</si>
  <si>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</si>
  <si>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</si>
  <si>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</si>
  <si>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</si>
  <si>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</si>
  <si>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</si>
  <si>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</si>
  <si>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</si>
  <si>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</si>
  <si>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</si>
  <si>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</si>
  <si>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</si>
  <si>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</si>
  <si>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</si>
  <si>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</si>
  <si>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</si>
  <si>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</si>
  <si>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</si>
  <si>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</si>
  <si>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</si>
  <si>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</si>
  <si>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</si>
  <si>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</si>
  <si>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</si>
  <si>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</si>
  <si>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</si>
  <si>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</si>
  <si>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</si>
  <si>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</si>
  <si>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</si>
  <si>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</si>
  <si>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</si>
  <si>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</si>
  <si>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</si>
  <si>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</si>
  <si>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</si>
  <si>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</si>
  <si>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</si>
  <si>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</si>
  <si>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</si>
  <si>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</si>
  <si>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</si>
  <si>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</si>
  <si>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</si>
  <si>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</si>
  <si>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</si>
  <si>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</si>
  <si>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</si>
  <si>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</si>
  <si>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</si>
  <si>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</si>
  <si>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</si>
  <si>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</si>
  <si>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</si>
  <si>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</si>
  <si>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</si>
  <si>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</si>
  <si>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</si>
  <si>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</si>
  <si>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</si>
  <si>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</si>
  <si>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</si>
  <si>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</si>
  <si>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</si>
  <si>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</si>
  <si>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</si>
  <si>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</si>
  <si>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</si>
  <si>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</si>
  <si>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</si>
  <si>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</si>
  <si>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</si>
  <si>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</si>
  <si>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</si>
  <si>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</si>
  <si>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</si>
  <si>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</si>
  <si>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</si>
  <si>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</si>
  <si>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</si>
  <si>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</si>
  <si>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</si>
  <si>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</si>
  <si>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</si>
  <si>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</si>
  <si>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</si>
  <si>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</si>
  <si>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</si>
  <si>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</si>
  <si>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</si>
  <si>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</si>
  <si>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</si>
  <si>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</si>
  <si>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</si>
  <si>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</si>
  <si>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</si>
  <si>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</si>
  <si>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</si>
  <si>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</si>
  <si>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</si>
  <si>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</si>
  <si>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</si>
  <si>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</si>
  <si>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</si>
  <si>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</si>
  <si>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</si>
  <si>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</si>
  <si>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</si>
  <si>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</si>
  <si>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</si>
  <si>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</si>
  <si>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</si>
  <si>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</si>
  <si>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</si>
  <si>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</si>
  <si>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</si>
  <si>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</si>
  <si>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</si>
  <si>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</si>
  <si>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</si>
  <si>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</si>
  <si>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</si>
  <si>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</si>
  <si>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</si>
  <si>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</si>
  <si>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</si>
  <si>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</si>
  <si>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</si>
  <si>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</si>
  <si>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</si>
  <si>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</si>
  <si>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</si>
  <si>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</si>
  <si>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</si>
  <si>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</si>
  <si>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</si>
  <si>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</si>
  <si>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</si>
  <si>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</si>
  <si>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</si>
  <si>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</si>
  <si>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</si>
  <si>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</si>
  <si>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</si>
  <si>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</si>
  <si>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</si>
  <si>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</si>
  <si>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</si>
  <si>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</si>
  <si>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</si>
  <si>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</si>
  <si>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</si>
  <si>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</si>
  <si>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</si>
  <si>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</si>
  <si>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</si>
  <si>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</si>
  <si>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</si>
  <si>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</si>
  <si>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</si>
  <si>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</si>
  <si>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</si>
  <si>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</si>
  <si>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</si>
  <si>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</si>
  <si>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</si>
  <si>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</si>
  <si>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</si>
  <si>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</si>
  <si>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</si>
  <si>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</si>
  <si>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</si>
  <si>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</si>
  <si>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</si>
  <si>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</si>
  <si>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</si>
  <si>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</si>
  <si>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</si>
  <si>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</si>
  <si>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</si>
  <si>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</si>
  <si>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</si>
  <si>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</si>
  <si>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</si>
  <si>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</si>
  <si>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</si>
  <si>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</si>
  <si>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</si>
  <si>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</si>
  <si>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</si>
  <si>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</si>
  <si>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</si>
  <si>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</si>
  <si>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</si>
  <si>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</si>
  <si>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</si>
  <si>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</si>
  <si>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</si>
  <si>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</si>
  <si>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</si>
  <si>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</si>
  <si>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</si>
  <si>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</si>
  <si>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</si>
  <si>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</si>
  <si>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</si>
  <si>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</si>
  <si>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</si>
  <si>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</si>
  <si>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</si>
  <si>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</si>
  <si>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</si>
  <si>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</si>
  <si>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</si>
  <si>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</si>
  <si>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</si>
  <si>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</si>
  <si>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</si>
  <si>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</si>
  <si>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</si>
  <si>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</si>
  <si>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</si>
  <si>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</si>
  <si>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</si>
  <si>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</si>
  <si>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</si>
  <si>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</si>
  <si>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</si>
  <si>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</si>
  <si>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</si>
  <si>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</si>
  <si>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</si>
  <si>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</si>
  <si>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</si>
  <si>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</si>
  <si>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</si>
  <si>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</si>
  <si>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</si>
  <si>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</si>
  <si>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</si>
  <si>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</si>
  <si>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</si>
  <si>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</si>
  <si>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</si>
  <si>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</si>
  <si>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</si>
  <si>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</si>
  <si>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</si>
  <si>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</si>
  <si>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</si>
  <si>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</si>
  <si>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</si>
  <si>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</si>
  <si>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</si>
  <si>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</si>
  <si>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</si>
  <si>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</si>
  <si>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</si>
  <si>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</si>
  <si>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</si>
  <si>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</si>
  <si>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</si>
  <si>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</si>
  <si>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</si>
  <si>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</si>
  <si>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</si>
  <si>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</si>
  <si>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</si>
  <si>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</si>
  <si>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</si>
  <si>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</si>
  <si>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</si>
  <si>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</si>
  <si>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</si>
  <si>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</si>
  <si>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</si>
  <si>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</si>
  <si>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</si>
  <si>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</si>
  <si>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</si>
  <si>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</si>
  <si>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</si>
  <si>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</si>
  <si>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</si>
  <si>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</si>
  <si>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</si>
  <si>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</si>
  <si>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</si>
  <si>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</si>
  <si>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</si>
  <si>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</si>
  <si>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</si>
  <si>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</si>
  <si>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</si>
  <si>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2:  cumulative from project start to [insert date]</t>
  </si>
  <si>
    <t>Financial information PPR 3:  cumulative from project start to [insert date]</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</si>
  <si>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</si>
  <si>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</si>
  <si>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</si>
  <si>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</si>
  <si>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</si>
  <si>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</si>
  <si>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</si>
  <si>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</si>
  <si>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</si>
  <si>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</si>
  <si>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</si>
  <si>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</si>
  <si>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</si>
  <si>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</si>
  <si>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</si>
  <si>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</si>
  <si>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</si>
  <si>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</si>
  <si>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</si>
  <si>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</si>
  <si>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</si>
  <si>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</si>
  <si>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</si>
  <si>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</si>
  <si>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</si>
  <si>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</si>
  <si>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</si>
  <si>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</si>
  <si>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</si>
  <si>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</si>
  <si>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</si>
  <si>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</si>
  <si>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</si>
  <si>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</si>
  <si>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</si>
  <si>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</si>
  <si>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</si>
  <si>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</si>
  <si>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</si>
  <si>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</si>
  <si>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</si>
  <si>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</si>
  <si>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</si>
  <si>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</si>
  <si>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</si>
  <si>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</si>
  <si>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</si>
  <si>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</si>
  <si>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</si>
  <si>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</si>
  <si>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</si>
  <si>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</si>
  <si>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</si>
  <si>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</si>
  <si>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</si>
  <si>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</si>
  <si>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</si>
  <si>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</si>
  <si>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</si>
  <si>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</si>
  <si>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</si>
  <si>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</si>
  <si>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</si>
  <si>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Reducing climate vulnerability and flood risk in coastal urban and semi urban areas in cities in Latin America</t>
  </si>
  <si>
    <t>Development Bank of Latin America (CAF)</t>
  </si>
  <si>
    <t>Regional Implementing Entity (RIE)</t>
  </si>
  <si>
    <t>Chile and Ecuador</t>
  </si>
  <si>
    <t>N/A</t>
  </si>
  <si>
    <t>Nury Bermudez</t>
  </si>
  <si>
    <t>nury.bermudez@undp.org</t>
  </si>
  <si>
    <t xml:space="preserve">Adaptation to climate change in coastal cities is a main challenge for both countries (Ecuador and Chile) as coastal areas are more exposed and vulnerable to the negative effects of climate change and the impacts of weather-related disasters.
The project objective is to reduce vulnerability to climate-related floods, mud flows and landslides in the three coastal cities by mainstreaming a risk-based approach to adaptation, building collaboration and networking, and developong a culture of adaptation.
To achieve this objective, the most prevalent risks were considered in each of the three cities. In the case of the Chilean populations, these are mudflows, while for Esmeraldas floods and landslides were considered. The lessons learned from this initiative are projected to be useful for the entire region of Latin America and the Caribbean.
The project has three components:
Component 1 focus on priority actions to increase resilience in the three cities. Four outcomes will be generated by mainstreaming DRR into local planning, building infrastructure which incorporate climate-related variables, improving climate monitoring, and strengthening the existing early warning and response systems.
Component 2 focus on strengthening the capacities of local government officers and communities, as well as fortifying connections between communities and local and national government. Two outcomes will be generated by developing an online training course on risk-based adaptation for municipal and government officers and technical staff and implementing communication and education strategies to increase local awareness and contribute to build cultural memory. The online course will be open to professionals from other coastal cities of Latin America and the Caribbean.
Component 3 focus on nurturing the project´s communities of practice and to document and disseminate the lessons. The backbone of the regional project are the communities of practice that allow the development of collective learning on specific topics. Five communities of practice will be developed. </t>
  </si>
  <si>
    <t>Cities of Antofagasta and Taltal in Chile and Esmeraldas in Ecuador</t>
  </si>
  <si>
    <t>December 11th 2018</t>
  </si>
  <si>
    <t>January 22nd 2020</t>
  </si>
  <si>
    <t>Carolina Cortes</t>
  </si>
  <si>
    <t>acortes@caf.com</t>
  </si>
  <si>
    <t>Change of central government in Chile. New president and congress will take office in 2018</t>
  </si>
  <si>
    <t>Change of municipal and provincial governments in Esmeraldas. The new authorities will take office in 2019</t>
  </si>
  <si>
    <t>Change of municipal governments in Antofagasta and Taltal. The new authorities will take office in December 2020.</t>
  </si>
  <si>
    <t>The change of Governments could eventually lead to staff re-structuration, meaning that there could possibly be a knowledge gap between the newcomers.</t>
  </si>
  <si>
    <t>Lower economic activity in both countries and impact of April´s earthquake in Ecuador</t>
  </si>
  <si>
    <t>Grant not being delivered and/or not being delivered on time.</t>
  </si>
  <si>
    <t>Increase in budget due to costs miscalculations, and/or due to overprices during project implementation.</t>
  </si>
  <si>
    <t>GADPE has no experience with meteorological monitoring</t>
  </si>
  <si>
    <t>Baseline studies are not up to date</t>
  </si>
  <si>
    <t>Inaccuracy in radar and storm detection system implementation</t>
  </si>
  <si>
    <t>Misuse of the online platform created to share best practices between coastal cities.</t>
  </si>
  <si>
    <t>Lack of understanding of the project, and hence opposition from the local inhabitants.</t>
  </si>
  <si>
    <t>Effect of El Niño / La Niña in precipitation and local weather conditions.</t>
  </si>
  <si>
    <t>Carolina Urmeneta</t>
  </si>
  <si>
    <t>curmeneta@mma.gob.cl</t>
  </si>
  <si>
    <t>July 16th 2018</t>
  </si>
  <si>
    <t>January 22nd 2025</t>
  </si>
  <si>
    <t>Support withdrawal from local counterparts, taking into account the change of Governments.</t>
  </si>
  <si>
    <t>No complaints related to gender equity and women's empowerment have been received</t>
  </si>
  <si>
    <t>Not identified</t>
  </si>
  <si>
    <t>In this reporting period, no safeguard measures have been required</t>
  </si>
  <si>
    <t>In all the events carried out by the project in the reporting period, all the conditions have been taken to ensure that the participation of men and women is equal. Schedules, lifestyles and responsibilities that may affect the participation of men and women have been considered</t>
  </si>
  <si>
    <t>All the procurement process have followed the UNDP Financial Regulations and Rules (2012) as well as a sustainable procurement process including core labour rights. 
The winning consultants in the different processes must comply with the labor law of each country.</t>
  </si>
  <si>
    <t>In all the events carried out by the project in the reporting period, all the conditions have been taken to ensure that the participation of indigenous people and afro ecuadorians. Schedules, lifestyles and responsibilities that may affect their participation have been considered</t>
  </si>
  <si>
    <t>In this reporting period, no safeguard measures have been required. In the next year the plans for the implementation of grey infrastructure will be updated.</t>
  </si>
  <si>
    <t xml:space="preserve">Yes. As this is the first year of implementation, the CAF has ensured that the Responsible Parties are aware of the identified safeguards and mitigation measures, as well as targeted assessments identified in the ESMF. </t>
  </si>
  <si>
    <t>UNDP has regularly monitored the risks identified and the safeguard measures in the reporting period.  UNDP has promoted events to socialize with the beneficiaries the developed activities. In addition, it has ensured the equitable participation of men and women in all events.</t>
  </si>
  <si>
    <t>Yes. All of this year's safeguard measures were successfully implemented. The events carried out by the project considered a gender approach</t>
  </si>
  <si>
    <t>All positions required for the fulfillment of the ESMP are clearly identified and responsibilities are assigned. At the moment, the only position pending recruitment is the social specialist in Ecuador. Due to the COVID-19 pandemic, this position will be hired the following year</t>
  </si>
  <si>
    <t>Number of men and women protected by improved risk-reduction measures in Antofagasta, Taltal and Esmeraldas.</t>
  </si>
  <si>
    <t>Objective</t>
  </si>
  <si>
    <t>Men and women protected by improved risk-reduction measures</t>
  </si>
  <si>
    <t>Antofagasta = 0
Taltal = 0
Esmeraldas = 0</t>
  </si>
  <si>
    <t>End of project
Antofagasta = 380,000 (ca., 50% women)
Taltal = 10,000 (ca., 50% women)
Esmeraldas = 161,000 (ca., 50% women)</t>
  </si>
  <si>
    <t>Plans that incorporate provisions for adaptation to climate change with gender perspective.</t>
  </si>
  <si>
    <t>Outcome</t>
  </si>
  <si>
    <t>Number of plans that incorporate provisions for adaptation to climate change with gender perspective.</t>
  </si>
  <si>
    <t>Stormwater management plan
Antofagasta = 0
Green infrastructure plan
Esmeraldas = 0</t>
  </si>
  <si>
    <t>Mid-term: 1
End of project: 2</t>
  </si>
  <si>
    <t>Satisfactory
In Chile, during the reporting period, the contracting process for the elaboration of the Plan has been initiated.
In Ecuador, the Green Infrastructure Plan is already being developed. Both plans incorporate a gender approach</t>
  </si>
  <si>
    <t>Number of men and women protected by improved infrastructure</t>
  </si>
  <si>
    <t>End of project: 12,840
Antofagasta = (ca., 50% women)
Esmeraldas = 500 (ca., 50% women)</t>
  </si>
  <si>
    <t>Antofagasta = 0
Esmeraldas = 0</t>
  </si>
  <si>
    <t>Men and women protected by improved infrastructure</t>
  </si>
  <si>
    <t>This activity does not apply to the reporting period</t>
  </si>
  <si>
    <t>Number of men and women covered by alert and evacuation route signs to respond to floods (Esmeraldas), landslides (Esmeraldas) and mudflows (Antofagasta and Taltal)</t>
  </si>
  <si>
    <t>The early warning systems in Antofagasta, Taltal, Cerro Gatazo and Isla Luis Vargas Torres are gender and culturally sensitive and consider the special needs of persons with disabilities.</t>
  </si>
  <si>
    <t>Men and women covered by alert and evacuation route signs to respond to floods (Esmeraldas), landslides (Esmeraldas) and mudflows (Antofagasta and Taltal)</t>
  </si>
  <si>
    <t>Antofagasta = 0
Taltal = 0
Esmeraldas (floods) = 0
Esmeraldas (landslides) = 0</t>
  </si>
  <si>
    <t>Number of early warning systems
Antofagasta = 0
Taltal = 0
Cerro Gatazo = 0
Isla Luis Vargas Torres = 0</t>
  </si>
  <si>
    <t>Antofagasta = 380,000 people (ca., 50% women)
Taltal = 10,000 people (ca., 50% women)
Esmeraldas (floods) = 161,000 people (ca., 50% women)
Esmeraldas (landslides) = 161,000 people (ca., 50% women)</t>
  </si>
  <si>
    <t>Four early warning systems are gender and culturally sensitive and consider the special needs of persons with disabilities.</t>
  </si>
  <si>
    <t>Number of early warning systems</t>
  </si>
  <si>
    <t>Good. In Ecuador, the early warning system is in the design phase and incorporates a gender approach. In Chile, EWS will be held the following year</t>
  </si>
  <si>
    <t>Staff (men and women) of local governments and pertinent entities trained on risk-based adaptation with a gender perspective in coastal cities.</t>
  </si>
  <si>
    <t>Number of staff (men and women) of local governments and pertinent entities trained on risk-based adaptation with a gender perspective in coastal cities.</t>
  </si>
  <si>
    <t>Antofagasta = 0
Taltal = 0
Esmeraldas = 0
Other coastal cities Chile = 0
Other coastal cities Ecuador = 0</t>
  </si>
  <si>
    <t>Antofagasta = &gt;50
Taltal = &gt;10
Esmeraldas = &gt;20
Other coastal cities Chile = &gt;10
Other coastal cities Ecuador = &gt;10
About 40% will be women</t>
  </si>
  <si>
    <t>Men and women who have participated in awareness activities and events.</t>
  </si>
  <si>
    <t>Number of men and women who have participated in awareness activities and events.</t>
  </si>
  <si>
    <t>Antofagasta = &gt;30,000 (ca., 50% women)
Taltal = &gt;1,000 (ca., 50% women)
Esmeraldas = &gt;16,000 (ca., 50% women)</t>
  </si>
  <si>
    <t>Narrators (men and women) trained to maintain cultural memory of climate-related disaster and risks.</t>
  </si>
  <si>
    <t>Number of narrators (men and women) trained to maintain cultural memory of climate-related disaster and risks.</t>
  </si>
  <si>
    <t>Antofagasta = 10 (ca., 50% women)
Taltal = 5 (ca., 50% women)
Esmeraldas = 10 (ca., 50% women)</t>
  </si>
  <si>
    <t>Men and women who have participated in events for dissemination of lessons and best practice (e.g., workshops, exchange visits, seminars)</t>
  </si>
  <si>
    <t>Number of men and women who have participated in events for dissemination of lessons and best practice</t>
  </si>
  <si>
    <t>Mid-term
&gt;100 people
&gt; 50% women
End of project:
&gt;200 people
&gt; 40% women</t>
  </si>
  <si>
    <t>UNDP has ensured the equitable participation of men and women in all events carried out. Training to the project team on its policy of Prevention of Sexual Exploitation and Abuse</t>
  </si>
  <si>
    <t>Yes. All the events carried out by the project considered a gender approach</t>
  </si>
  <si>
    <t>All activities implemented by the project have a strong gender approach.</t>
  </si>
  <si>
    <t>During the reporting period, CAF ensured socialice the importance of compliance the gender policy.</t>
  </si>
  <si>
    <t>Outcome 1. Enhanced plans and green infrastructure reduces vulnerability to floods, landslides and mudflows in three coastal cities</t>
  </si>
  <si>
    <t>Outcome 2. Reduced vulnerability to floods, landslides and mudflows in two coastal cities</t>
  </si>
  <si>
    <t>Outcome 3. Improved climate monitoring and means to alert the local population</t>
  </si>
  <si>
    <t>Outcome 4. Improved means to respond to floods, landslides and mudflows</t>
  </si>
  <si>
    <t>Outcome 5. Local governments with improved capacity to design and implement adaptation measures</t>
  </si>
  <si>
    <t>7 – Indigenous people</t>
  </si>
  <si>
    <t>Outcome 6. Local population and government personnel with increased awareness of climate-related risks (floods, landslides, mudflows)</t>
  </si>
  <si>
    <t>Outcome 8</t>
  </si>
  <si>
    <r>
      <rPr>
        <u/>
        <sz val="11"/>
        <color theme="1"/>
        <rFont val="Times New Roman"/>
        <family val="1"/>
      </rPr>
      <t>Risk:</t>
    </r>
    <r>
      <rPr>
        <sz val="11"/>
        <color theme="1"/>
        <rFont val="Times New Roman"/>
        <family val="1"/>
      </rPr>
      <t xml:space="preserve"> Insufficient alignment with laws and technical standards, especially related to implementation of concrete infrastructure works and climate monitoring under Component 1, Outcome 2 and Outcome 3.
</t>
    </r>
    <r>
      <rPr>
        <u/>
        <sz val="11"/>
        <color theme="1"/>
        <rFont val="Times New Roman"/>
        <family val="1"/>
      </rPr>
      <t>Impact</t>
    </r>
    <r>
      <rPr>
        <sz val="11"/>
        <color theme="1"/>
        <rFont val="Times New Roman"/>
        <family val="1"/>
      </rPr>
      <t>: Grey and green infrastructure implementation could not get the Environmental Registry - Ecuador or the Environmental Impact Declaration – DIA for Chile</t>
    </r>
  </si>
  <si>
    <t xml:space="preserve">CAF has formally informed all Responsible Parties about the ESMP and potential risks to Environmental and Social Safeguards. </t>
  </si>
  <si>
    <t xml:space="preserve">During the first semester, meetings were held with the different project´s partner institutions in both countries and several processes were initiated as planned. However, due to the arrival of COVID-19 (March, 2020) national governments enforced strong restrictive measures, causing delays in some processes, mainly in field activities with final beneficiaries. </t>
  </si>
  <si>
    <t>Yes. The project implement effective measures to avoid unwanted negative environmental and social impacts. Such as: 1. A communication and participatory strategy is now in place and will be presented to the Project Board. 2. The Green Infrastructure Plan has a biologist in the team to choose the best vegetal species for the reforestation process. 3. A grievance mechanism is now in place and the communities and beneficiaries has been informed about the process to follow.</t>
  </si>
  <si>
    <t>Yes, gender considerations has been put in place, such as: 1. Participatory and inclusive approach in all the workshops, events and trainings has been incorporate incorporate in the project execution. 2. The project team is gender balance 3. The public communication strategy to empower and engage local communities is now under design.</t>
  </si>
  <si>
    <t>N/A at this stage</t>
  </si>
  <si>
    <t xml:space="preserve">This is the first year of this project, the implementation is preparing all the studies and conditions to implement the adaptation measures. Lessons learned about the concrete adaptation interventions will be possibe to share in next year. </t>
  </si>
  <si>
    <t xml:space="preserve">It is quite premature to answer this question, because this is the first year of this project under particular circumstances (Covid-19 presence). </t>
  </si>
  <si>
    <t xml:space="preserve">Communities are visible thanks to the project and they have a lot of expectation about this process. Even though this first year, was really complicated to implement the community participatory workshosp due to the Covid-19 pandemic and the restriction and social distance imposse by the governments. </t>
  </si>
  <si>
    <t xml:space="preserve">Close coordination with national and local level, with an important involvement in all the project´ decisions, through a National Technical Board and also bilateral meetings. </t>
  </si>
  <si>
    <t xml:space="preserve">Official climate information were used for the Climate Monitoring Analysis for Esmeraldas. Previous studies related to the geology and geomorphology of the Cerro Gatazo Area were compiled also. Local Development and Land Used Planned (PDOT by its acronym in Spanish) and all the cartography need in Ecuador and Chile were used and incorporated as information for the different consultants. Also some information through community workshops related with the knowledge of its territory related with flooding for the Island Luis Vargas Torres were compiled. </t>
  </si>
  <si>
    <t xml:space="preserve">Relevant stakeholders are involved during all the implementation. The project share with them each consultant product. The final results of the consultants will be share through the project webpage (now under design) </t>
  </si>
  <si>
    <t xml:space="preserve">The project has as an initial activity a training course related with green infrastructure, due to the pandemic, the project transform into a online course. The process to built the materials and lessons will finish in december and the first group following the learning process would start in December and January. </t>
  </si>
  <si>
    <t xml:space="preserve">Big difficulties related to the status of land tenure in Esmeraldas. There is a relevant information for the project, especially to declare part of Cerro Gatazo as protective natural area and start the green and gray infraestructure and also de revegetation. The project scale up the need of this relevant info to the Esmeraldas Major and some mitigation measures are now in place. </t>
  </si>
  <si>
    <t>Yes, all the learning objectives of the project will contribute to the Outcome of the project and allow to scale-up the thematics in the region, thanks to the Component 3 Outcome 7. Lessons and best practice on reducing vulnerability to climate related flooding, landslides and mudflows in coastal cities have been shared in the region.</t>
  </si>
  <si>
    <t xml:space="preserve">The satelite storm detection system for Antofagasta is a new way to monitore the weather and seems to is the near future in detections. </t>
  </si>
  <si>
    <t xml:space="preserve">N/A  </t>
  </si>
  <si>
    <t>Number of physical assets constructed to withstand conditions resulting from climate variability and change.</t>
  </si>
  <si>
    <t>Number of men and women protected by improved infrastructure to withstand climate change and variability-induced stress.</t>
  </si>
  <si>
    <t>Number of weather radar in Esmeraldas and Storm detection system in Antofagasta to monitor precipitation, linked to gender-sensitive early warning systems.</t>
  </si>
  <si>
    <t>Antofagasta = 1
Esmeraldas = 1</t>
  </si>
  <si>
    <t>Number of meteorological stations to monitor precipitation which affect the cities, linked to gender-sensitive early warning systems.</t>
  </si>
  <si>
    <t>Antofagasta = 4
Taltal = 1
Esmeraldas = 5</t>
  </si>
  <si>
    <t>Antofagasta = 6
Taltal = 2
Esmeraldas = 7</t>
  </si>
  <si>
    <t>Number of people
Antofagasta = 0
Taltal = 0
Esmeraldas (floods) = 0
Esmeraldas (landslides) = 0</t>
  </si>
  <si>
    <t>Outcome 6</t>
  </si>
  <si>
    <t>Number of men and women (by nationality) who have participated in events for dissemination of lessons and best practice (e.g., workshops, exchange visits, seminars)</t>
  </si>
  <si>
    <t>Outcome 7</t>
  </si>
  <si>
    <t>&gt;200 people
&gt; 40% women</t>
  </si>
  <si>
    <t>Number of visitors per month (annual average) recorded in the network of electronic channels of the regional on-line platform used to disseminate project´ learnings and best practice</t>
  </si>
  <si>
    <t>Visits 0
Unique visits 0</t>
  </si>
  <si>
    <t>Visits &gt;4000
Unique visits &gt;3200</t>
  </si>
  <si>
    <t>12,840
Antofagasta = (ca., 50% women)
Esmeraldas = 500 (ca., 50% women)</t>
  </si>
  <si>
    <r>
      <rPr>
        <u/>
        <sz val="11"/>
        <color theme="1"/>
        <rFont val="Times New Roman"/>
        <family val="1"/>
      </rPr>
      <t>Risk</t>
    </r>
    <r>
      <rPr>
        <sz val="11"/>
        <color theme="1"/>
        <rFont val="Times New Roman"/>
        <family val="1"/>
      </rPr>
      <t xml:space="preserve">: Possible interruption of water supply, energy services or roads / streets accessibility.
The beneficiary might have no access to project benefits because of inexistent mechanism to ensure participation of communities, marginalized, vulnerable groups, and stakeholder and local authorities.
</t>
    </r>
    <r>
      <rPr>
        <u/>
        <sz val="11"/>
        <color theme="1"/>
        <rFont val="Times New Roman"/>
        <family val="1"/>
      </rPr>
      <t>Impact 1</t>
    </r>
    <r>
      <rPr>
        <sz val="11"/>
        <color theme="1"/>
        <rFont val="Times New Roman"/>
        <family val="1"/>
      </rPr>
      <t>: If the community is not properly communicated and involved in the process of updating the plan, their local knowledge in their surrounding area such as “Campamentos” or in the ravine routes will not be taken into account</t>
    </r>
    <r>
      <rPr>
        <u/>
        <sz val="11"/>
        <color theme="1"/>
        <rFont val="Times New Roman"/>
        <family val="1"/>
      </rPr>
      <t>.
Impact 2</t>
    </r>
    <r>
      <rPr>
        <sz val="11"/>
        <color theme="1"/>
        <rFont val="Times New Roman"/>
        <family val="1"/>
      </rPr>
      <t xml:space="preserve">: If the community does not participate in the process of preparing the green-infrastructure plan for Esmeraldas, the community will not be informed of risks of residing on hill and will repeat and conceive it as a possible settlement place.
</t>
    </r>
    <r>
      <rPr>
        <u/>
        <sz val="11"/>
        <color theme="1"/>
        <rFont val="Times New Roman"/>
        <family val="1"/>
      </rPr>
      <t>Impact 3</t>
    </r>
    <r>
      <rPr>
        <sz val="11"/>
        <color theme="1"/>
        <rFont val="Times New Roman"/>
        <family val="1"/>
      </rPr>
      <t xml:space="preserve">: If the community is not properly communicated and involved in the process of updating the designs of the infrastructure, their local knowledge in their surrounding area such as “Campamentos” or in the ravine routes will not be taken into account.
</t>
    </r>
    <r>
      <rPr>
        <u/>
        <sz val="11"/>
        <color theme="1"/>
        <rFont val="Times New Roman"/>
        <family val="1"/>
      </rPr>
      <t>Impact 4</t>
    </r>
    <r>
      <rPr>
        <sz val="11"/>
        <color theme="1"/>
        <rFont val="Times New Roman"/>
        <family val="1"/>
      </rPr>
      <t>: Do not exist conditions to approve the declaration and preserve the protected forest</t>
    </r>
    <r>
      <rPr>
        <u/>
        <sz val="11"/>
        <color theme="1"/>
        <rFont val="Times New Roman"/>
        <family val="1"/>
      </rPr>
      <t xml:space="preserve">
Impact 5</t>
    </r>
    <r>
      <rPr>
        <sz val="11"/>
        <color theme="1"/>
        <rFont val="Times New Roman"/>
        <family val="1"/>
      </rPr>
      <t xml:space="preserve">: Impossibility to install the radar and meteorological stations in the best location reached. Radar and meteorological stations without maintenance could not operate properly or not lasting the expected lifetime. Community members could harm or steal the monitoring instruments.
</t>
    </r>
    <r>
      <rPr>
        <u/>
        <sz val="11"/>
        <color theme="1"/>
        <rFont val="Times New Roman"/>
        <family val="1"/>
      </rPr>
      <t>Impact 6</t>
    </r>
    <r>
      <rPr>
        <sz val="11"/>
        <color theme="1"/>
        <rFont val="Times New Roman"/>
        <family val="1"/>
      </rPr>
      <t xml:space="preserve">: If the community does not participate or comment the evacuation maps and procedures for Antofagasta and Taltal, they will not help with their local knowledge and own situation. Also, it is important that they are aware of all the ideas and must agree with the plan. If not, human lives could be in danger.
</t>
    </r>
    <r>
      <rPr>
        <u/>
        <sz val="11"/>
        <color theme="1"/>
        <rFont val="Times New Roman"/>
        <family val="1"/>
      </rPr>
      <t>Impact 7</t>
    </r>
    <r>
      <rPr>
        <sz val="11"/>
        <color theme="1"/>
        <rFont val="Times New Roman"/>
        <family val="1"/>
      </rPr>
      <t xml:space="preserve">: Unable to help their community in an emergency situation.
</t>
    </r>
    <r>
      <rPr>
        <u/>
        <sz val="11"/>
        <color theme="1"/>
        <rFont val="Times New Roman"/>
        <family val="1"/>
      </rPr>
      <t>Impact 8</t>
    </r>
    <r>
      <rPr>
        <sz val="11"/>
        <color theme="1"/>
        <rFont val="Times New Roman"/>
        <family val="1"/>
      </rPr>
      <t xml:space="preserve">: Insufficient information available to update the evacuation maps. Human lives could be in danger.
</t>
    </r>
    <r>
      <rPr>
        <u/>
        <sz val="11"/>
        <color theme="1"/>
        <rFont val="Times New Roman"/>
        <family val="1"/>
      </rPr>
      <t>Impact 9</t>
    </r>
    <r>
      <rPr>
        <sz val="11"/>
        <color theme="1"/>
        <rFont val="Times New Roman"/>
        <family val="1"/>
      </rPr>
      <t xml:space="preserve">: Lack of sustainability of the action and population still in danger.
</t>
    </r>
    <r>
      <rPr>
        <u/>
        <sz val="11"/>
        <color theme="1"/>
        <rFont val="Times New Roman"/>
        <family val="1"/>
      </rPr>
      <t>Impact 10</t>
    </r>
    <r>
      <rPr>
        <sz val="11"/>
        <color theme="1"/>
        <rFont val="Times New Roman"/>
        <family val="1"/>
      </rPr>
      <t xml:space="preserve">: If the community is not able to participate in localization of the banners they may be unused increasing the possibility of accidentally
</t>
    </r>
    <r>
      <rPr>
        <u/>
        <sz val="11"/>
        <color theme="1"/>
        <rFont val="Times New Roman"/>
        <family val="1"/>
      </rPr>
      <t>Impact 11</t>
    </r>
    <r>
      <rPr>
        <sz val="11"/>
        <color theme="1"/>
        <rFont val="Times New Roman"/>
        <family val="1"/>
      </rPr>
      <t xml:space="preserve">: The use of the electronic platform may be limited if the community or community - social leaders does not empower themselves to use it.
</t>
    </r>
    <r>
      <rPr>
        <u/>
        <sz val="11"/>
        <color theme="1"/>
        <rFont val="Times New Roman"/>
        <family val="1"/>
      </rPr>
      <t>Impact 12</t>
    </r>
    <r>
      <rPr>
        <sz val="11"/>
        <color theme="1"/>
        <rFont val="Times New Roman"/>
        <family val="1"/>
      </rPr>
      <t xml:space="preserve">: Technical Staff with lack of knowledge would cause misunderstanding of the disaster risk reduction and adaptation subject and create some difficulties on the implementation phase.
</t>
    </r>
    <r>
      <rPr>
        <u/>
        <sz val="11"/>
        <color theme="1"/>
        <rFont val="Times New Roman"/>
        <family val="1"/>
      </rPr>
      <t>Impact 13</t>
    </r>
    <r>
      <rPr>
        <sz val="11"/>
        <color theme="1"/>
        <rFont val="Times New Roman"/>
        <family val="1"/>
      </rPr>
      <t xml:space="preserve">: Trainers without real capacities to manage disaster risk reduction and adaptation issues in their daily working.
</t>
    </r>
    <r>
      <rPr>
        <u/>
        <sz val="11"/>
        <color theme="1"/>
        <rFont val="Times New Roman"/>
        <family val="1"/>
      </rPr>
      <t>Impact 14</t>
    </r>
    <r>
      <rPr>
        <sz val="11"/>
        <color theme="1"/>
        <rFont val="Times New Roman"/>
        <family val="1"/>
      </rPr>
      <t xml:space="preserve">: Technical staff from the local government without real capacities to manage disaster risk reduction and adaptation issues in their daily working.
</t>
    </r>
    <r>
      <rPr>
        <u/>
        <sz val="11"/>
        <color theme="1"/>
        <rFont val="Times New Roman"/>
        <family val="1"/>
      </rPr>
      <t>Impact 15</t>
    </r>
    <r>
      <rPr>
        <sz val="11"/>
        <color theme="1"/>
        <rFont val="Times New Roman"/>
        <family val="1"/>
      </rPr>
      <t xml:space="preserve">: Technical staff of Esmeraldas local government without proper knowledge about green infrastructure or eco-engineering measures to cope with adaptation measures in the future.
</t>
    </r>
    <r>
      <rPr>
        <u/>
        <sz val="11"/>
        <color theme="1"/>
        <rFont val="Times New Roman"/>
        <family val="1"/>
      </rPr>
      <t>Impact 16</t>
    </r>
    <r>
      <rPr>
        <sz val="11"/>
        <color theme="1"/>
        <rFont val="Times New Roman"/>
        <family val="1"/>
      </rPr>
      <t xml:space="preserve">: Local stakeholders no deeply into green infrastructure or eco engineering would cause lack of sustainability of the actions.
</t>
    </r>
    <r>
      <rPr>
        <u/>
        <sz val="11"/>
        <color theme="1"/>
        <rFont val="Times New Roman"/>
        <family val="1"/>
      </rPr>
      <t>Impact 17</t>
    </r>
    <r>
      <rPr>
        <sz val="11"/>
        <color theme="1"/>
        <rFont val="Times New Roman"/>
        <family val="1"/>
      </rPr>
      <t xml:space="preserve">: Not participation of the social community in the communities of practice. The heterogeneity could be lost.
</t>
    </r>
    <r>
      <rPr>
        <u/>
        <sz val="11"/>
        <color theme="1"/>
        <rFont val="Times New Roman"/>
        <family val="1"/>
      </rPr>
      <t>Impact 18</t>
    </r>
    <r>
      <rPr>
        <sz val="11"/>
        <color theme="1"/>
        <rFont val="Times New Roman"/>
        <family val="1"/>
      </rPr>
      <t xml:space="preserve">: The use of the electronic platform may be limited if the community or community - social leaders does not empower themselves to use it.
</t>
    </r>
    <r>
      <rPr>
        <u/>
        <sz val="11"/>
        <color theme="1"/>
        <rFont val="Times New Roman"/>
        <family val="1"/>
      </rPr>
      <t>Impact 19</t>
    </r>
    <r>
      <rPr>
        <sz val="11"/>
        <color theme="1"/>
        <rFont val="Times New Roman"/>
        <family val="1"/>
      </rPr>
      <t>: Not awareness of the community in general of the lessons and best practices of the project.</t>
    </r>
  </si>
  <si>
    <t>0 updated studies
0 environmental permit application processed</t>
  </si>
  <si>
    <r>
      <rPr>
        <u/>
        <sz val="11"/>
        <color theme="1"/>
        <rFont val="Times New Roman"/>
        <family val="1"/>
      </rPr>
      <t>Risk</t>
    </r>
    <r>
      <rPr>
        <sz val="11"/>
        <color theme="1"/>
        <rFont val="Times New Roman"/>
        <family val="1"/>
      </rPr>
      <t xml:space="preserve">: The project might impede an access to basic services such as clean air, energy and housing, safe may be affected. This referred to Component 1.
</t>
    </r>
    <r>
      <rPr>
        <u/>
        <sz val="11"/>
        <color theme="1"/>
        <rFont val="Times New Roman"/>
        <family val="1"/>
      </rPr>
      <t>Impact</t>
    </r>
    <r>
      <rPr>
        <sz val="11"/>
        <color theme="1"/>
        <rFont val="Times New Roman"/>
        <family val="1"/>
      </rPr>
      <t>: Claims, non-conformity and possible interruption of works may occur.</t>
    </r>
  </si>
  <si>
    <t>Number of grievances received related to problems of access to basic services</t>
  </si>
  <si>
    <t>0 grievances received</t>
  </si>
  <si>
    <r>
      <rPr>
        <u/>
        <sz val="11"/>
        <color theme="1"/>
        <rFont val="Times New Roman"/>
        <family val="1"/>
      </rPr>
      <t>Risk</t>
    </r>
    <r>
      <rPr>
        <sz val="11"/>
        <color theme="1"/>
        <rFont val="Times New Roman"/>
        <family val="1"/>
      </rPr>
      <t xml:space="preserve">: Either women or men has unequal opportunities to participate taking into account their working schedules or lifestyles, this referred to in Component 1, Component 2 and Component 3. </t>
    </r>
    <r>
      <rPr>
        <u/>
        <sz val="11"/>
        <color theme="1"/>
        <rFont val="Times New Roman"/>
        <family val="1"/>
      </rPr>
      <t>Impact 1</t>
    </r>
    <r>
      <rPr>
        <sz val="11"/>
        <color theme="1"/>
        <rFont val="Times New Roman"/>
        <family val="1"/>
      </rPr>
      <t xml:space="preserve">: Only one gender could assist to the course. The gender perspective could be lost, is women cannot assist, children assistance also could be put in risk.
</t>
    </r>
    <r>
      <rPr>
        <u/>
        <sz val="11"/>
        <color theme="1"/>
        <rFont val="Times New Roman"/>
        <family val="1"/>
      </rPr>
      <t>Impact 2</t>
    </r>
    <r>
      <rPr>
        <sz val="11"/>
        <color theme="1"/>
        <rFont val="Times New Roman"/>
        <family val="1"/>
      </rPr>
      <t>: Only one gender could assist to the communities of practice. The gender perspective could be lost, if women cannot participate.</t>
    </r>
  </si>
  <si>
    <r>
      <t xml:space="preserve">The project has promoted equal opportunities for both women and men by taking into account schedules, lifestyle and responsibilities.
Safeguard measures identified in the PRODOC:
</t>
    </r>
    <r>
      <rPr>
        <u/>
        <sz val="11"/>
        <color theme="1"/>
        <rFont val="Times New Roman"/>
        <family val="1"/>
      </rPr>
      <t>Activity 33</t>
    </r>
    <r>
      <rPr>
        <sz val="11"/>
        <color theme="1"/>
        <rFont val="Times New Roman"/>
        <family val="1"/>
      </rPr>
      <t xml:space="preserve">: The Local Social Specialist for Esmeraldas shall be aware that the socialization and presentation of the plans should the in schedules that women can attend and be part of the “Communication and Participatory Strategy”.
</t>
    </r>
    <r>
      <rPr>
        <u/>
        <sz val="11"/>
        <color theme="1"/>
        <rFont val="Times New Roman"/>
        <family val="1"/>
      </rPr>
      <t>Activity 34</t>
    </r>
    <r>
      <rPr>
        <sz val="11"/>
        <color theme="1"/>
        <rFont val="Times New Roman"/>
        <family val="1"/>
      </rPr>
      <t xml:space="preserve">: The Local Social Specialist for Chile shall be aware that the socialization and presentation of the plans should the in schedules that women can attend and be part of the “Communication and Participatory Strategy”.
</t>
    </r>
    <r>
      <rPr>
        <u/>
        <sz val="11"/>
        <color theme="1"/>
        <rFont val="Times New Roman"/>
        <family val="1"/>
      </rPr>
      <t>Activity 35</t>
    </r>
    <r>
      <rPr>
        <sz val="11"/>
        <color theme="1"/>
        <rFont val="Times New Roman"/>
        <family val="1"/>
      </rPr>
      <t>: The Local Social Specialist for Chile and Ecuador shall be aware that the socialization and presentation of the plans should the in schedules that women can attend and be part of the “Communication and Participatory Strategy”.</t>
    </r>
  </si>
  <si>
    <t>Percentage of women's participation in events held by the project</t>
  </si>
  <si>
    <r>
      <rPr>
        <u/>
        <sz val="11"/>
        <color theme="1"/>
        <rFont val="Times New Roman"/>
        <family val="1"/>
      </rPr>
      <t xml:space="preserve">Risk: </t>
    </r>
    <r>
      <rPr>
        <sz val="11"/>
        <color theme="1"/>
        <rFont val="Times New Roman"/>
        <family val="1"/>
      </rPr>
      <t xml:space="preserve">Insufficient alignment with core labour rights, especially related to implementation of concrete infrastructure works and climate monitoring under Component 1, Outcome 2 and Outcome 3
</t>
    </r>
    <r>
      <rPr>
        <u/>
        <sz val="11"/>
        <color theme="1"/>
        <rFont val="Times New Roman"/>
        <family val="1"/>
      </rPr>
      <t>Impact</t>
    </r>
    <r>
      <rPr>
        <sz val="11"/>
        <color theme="1"/>
        <rFont val="Times New Roman"/>
        <family val="1"/>
      </rPr>
      <t>: Persons and workers in the surroundings areas could be injured or affected.</t>
    </r>
  </si>
  <si>
    <t>Number of grievances received related to problems of violation of labour rights</t>
  </si>
  <si>
    <r>
      <t xml:space="preserve">In this reporting period, no safeguard measures have been required.  Safeguard measures identified in the PRODOC:
</t>
    </r>
    <r>
      <rPr>
        <u/>
        <sz val="11"/>
        <color theme="1"/>
        <rFont val="Times New Roman"/>
        <family val="1"/>
      </rPr>
      <t>Activity 5 - 6</t>
    </r>
    <r>
      <rPr>
        <sz val="11"/>
        <color theme="1"/>
        <rFont val="Times New Roman"/>
        <family val="1"/>
      </rPr>
      <t>: The operational contractor team in Chile and Ecuador shall be responsible for the control of the entire works and implement specific mitigation measures to cope with casualties during construction.
• Consider the identified hazards including those that may originate from outside the workplace that are capable of adversely affecting the health and safety of persons under the control of the organization within the workplace.
• Applied control related to risk assessment
• Follow an accident investigation form.
• Recognize extra hours of work, in compliance with the labour regulation of each country.
• Be aware of the equipment that the workers use during the infrastructure works.
• Take into consideration the medical care emergency kit at the infrastructure works.
• Keep in mind the medical check provided at the beginning of the works.
• Construction workers must also be provided with identification tags.
• Comply with the national legislation – Labour Codes of Ecuador and Chile
• Ensure that employment procedures/ policy of the operational contractor is communicated to local stakeholders.
• The intention of giving preferential employment to locals is clearly communicated, to discourage an influx of job-seekers from other areas.</t>
    </r>
  </si>
  <si>
    <r>
      <rPr>
        <u/>
        <sz val="11"/>
        <color theme="1"/>
        <rFont val="Times New Roman"/>
        <family val="1"/>
      </rPr>
      <t>Risk</t>
    </r>
    <r>
      <rPr>
        <sz val="11"/>
        <color theme="1"/>
        <rFont val="Times New Roman"/>
        <family val="1"/>
      </rPr>
      <t xml:space="preserve">: Indigenous beneficiary families not being adequately informed and engaged to access the range of project benefits.
</t>
    </r>
    <r>
      <rPr>
        <u/>
        <sz val="11"/>
        <color theme="1"/>
        <rFont val="Times New Roman"/>
        <family val="1"/>
      </rPr>
      <t>Impact 1</t>
    </r>
    <r>
      <rPr>
        <sz val="11"/>
        <color theme="1"/>
        <rFont val="Times New Roman"/>
        <family val="1"/>
      </rPr>
      <t xml:space="preserve">: Not use of the information developed.
</t>
    </r>
    <r>
      <rPr>
        <u/>
        <sz val="11"/>
        <color theme="1"/>
        <rFont val="Times New Roman"/>
        <family val="1"/>
      </rPr>
      <t>Impact 2</t>
    </r>
    <r>
      <rPr>
        <sz val="11"/>
        <color theme="1"/>
        <rFont val="Times New Roman"/>
        <family val="1"/>
      </rPr>
      <t xml:space="preserve">: Not participation of the indigenous community in the Narrator’s initiative. The heterogeneity perspective could be lost, is the indigenous community cannot assist.
</t>
    </r>
    <r>
      <rPr>
        <u/>
        <sz val="11"/>
        <color theme="1"/>
        <rFont val="Times New Roman"/>
        <family val="1"/>
      </rPr>
      <t>Impact 3</t>
    </r>
    <r>
      <rPr>
        <sz val="11"/>
        <color theme="1"/>
        <rFont val="Times New Roman"/>
        <family val="1"/>
      </rPr>
      <t>: Not participation of the indigenous community in the communities of practice. The heterogeneity could be lost perspective could be lost, is the indigenous community cannot assist.</t>
    </r>
  </si>
  <si>
    <r>
      <rPr>
        <u/>
        <sz val="11"/>
        <color theme="1"/>
        <rFont val="Times New Roman"/>
        <family val="1"/>
      </rPr>
      <t>Risk</t>
    </r>
    <r>
      <rPr>
        <sz val="11"/>
        <color theme="1"/>
        <rFont val="Times New Roman"/>
        <family val="1"/>
      </rPr>
      <t xml:space="preserve">: Temporary physical relocation for the nearest families leaving informal settlements in the proximity of the intervention in Cerro El Gatazo – Esmeraldas, basically related with the removal of mud and soil to stabilize the hill. 
</t>
    </r>
    <r>
      <rPr>
        <u/>
        <sz val="11"/>
        <color theme="1"/>
        <rFont val="Times New Roman"/>
        <family val="1"/>
      </rPr>
      <t>Impact</t>
    </r>
    <r>
      <rPr>
        <sz val="11"/>
        <color theme="1"/>
        <rFont val="Times New Roman"/>
        <family val="1"/>
      </rPr>
      <t>: Claims, nonconformity and possible interruption of the works could occur.</t>
    </r>
  </si>
  <si>
    <r>
      <t xml:space="preserve">The project has promoted equal opportunities, incluiding indigenous people and afro-ecuadorina by taking into account working schedules, lifestyle, or languages. This referred to in Component 2.
Safeguard measures identified in the PRODOC:
</t>
    </r>
    <r>
      <rPr>
        <u/>
        <sz val="11"/>
        <color theme="1"/>
        <rFont val="Times New Roman"/>
        <family val="1"/>
      </rPr>
      <t>Activity 30</t>
    </r>
    <r>
      <rPr>
        <sz val="11"/>
        <color theme="1"/>
        <rFont val="Times New Roman"/>
        <family val="1"/>
      </rPr>
      <t xml:space="preserve">: The Regional Media Specialist in the “Communication and Participatory Strategy” shall include the development of the regional electronic platform.
</t>
    </r>
    <r>
      <rPr>
        <u/>
        <sz val="11"/>
        <color theme="1"/>
        <rFont val="Times New Roman"/>
        <family val="1"/>
      </rPr>
      <t>Activity 33 - 35 - 37</t>
    </r>
    <r>
      <rPr>
        <sz val="11"/>
        <color theme="1"/>
        <rFont val="Times New Roman"/>
        <family val="1"/>
      </rPr>
      <t>: The Local Social Specialist for Esmeraldas shall be aware that the socialization and presentation of the plans should the in schedules that Chachis can attend and be part of the “Communication and Participatory Strategy”.</t>
    </r>
  </si>
  <si>
    <r>
      <t xml:space="preserve">This risk is activated once the grey and green infrastructure works are carried out in Esmeraldas. In this reporting period, no safeguard measures have been required.
Safeguard measures identified in the PRODOC:
</t>
    </r>
    <r>
      <rPr>
        <u/>
        <sz val="11"/>
        <color theme="1"/>
        <rFont val="Times New Roman"/>
        <family val="1"/>
      </rPr>
      <t>Activity 6</t>
    </r>
    <r>
      <rPr>
        <sz val="11"/>
        <color theme="1"/>
        <rFont val="Times New Roman"/>
        <family val="1"/>
      </rPr>
      <t>: The Local Social Specialist for Ecuador will prepare a “Communication and Participatory Strategy” that will contain all the Activities and how the local community should participate during their development.
Implementation of the activities related with the Landslide mitigation infrastructure in Cerro Gatazo - Ecuador, the Operational contractor shall:
• Re-Identify the vulnerable groups in the area of influence before the implementation of the project and organize a consultation meeting with the direct beneficiaries and affected groups.
• If there is any possibility of the need of possible temporary resettlements this shall be presented as a Plan to the Project Board.
• Receive complaints, inquires, suggestions from beneficiaries and communities involved during the consultancy process and if needed by the grievance mechanism.
• The GADE team shall be responsible for the coordination action related to the temporary resettlements.
• The GADE team shall be responsible for the temporary localization during the project</t>
    </r>
  </si>
  <si>
    <r>
      <rPr>
        <u/>
        <sz val="11"/>
        <color theme="1"/>
        <rFont val="Times New Roman"/>
        <family val="1"/>
      </rPr>
      <t>Risk</t>
    </r>
    <r>
      <rPr>
        <sz val="11"/>
        <color theme="1"/>
        <rFont val="Times New Roman"/>
        <family val="1"/>
      </rPr>
      <t xml:space="preserve">: The introduction of non-endemic species for the stabilization of Cerro Gatazo in Esmeraldas may pose a risk for the project. (such decision will come when USP intervention are completely developed)
</t>
    </r>
    <r>
      <rPr>
        <u/>
        <sz val="11"/>
        <color theme="1"/>
        <rFont val="Times New Roman"/>
        <family val="1"/>
      </rPr>
      <t>Impact</t>
    </r>
    <r>
      <rPr>
        <sz val="11"/>
        <color theme="1"/>
        <rFont val="Times New Roman"/>
        <family val="1"/>
      </rPr>
      <t>: Introducing non-endemic species could damage the natural biodiversity, even though it is an area already intervened.</t>
    </r>
  </si>
  <si>
    <t>In this reporting period, no safeguard measures have been required. However, preliminary meetings have been held with the Forest Restoration Project of the Ministry of Environment and Water to analyze the species to be used.  Also, at the moment the Green Infraestructure Plan is being developed</t>
  </si>
  <si>
    <r>
      <t xml:space="preserve">In this reporting period, no safeguard measures have been required.
Safeguard measures identified in the PRODOC:
</t>
    </r>
    <r>
      <rPr>
        <u/>
        <sz val="11"/>
        <color theme="1"/>
        <rFont val="Times New Roman"/>
        <family val="1"/>
      </rPr>
      <t>Activity 2</t>
    </r>
    <r>
      <rPr>
        <sz val="11"/>
        <color theme="1"/>
        <rFont val="Times New Roman"/>
        <family val="1"/>
      </rPr>
      <t xml:space="preserve">: A study will be undertaken prior to the selection of which species will be used on the implications of introducing different species.
</t>
    </r>
    <r>
      <rPr>
        <u/>
        <sz val="11"/>
        <color theme="1"/>
        <rFont val="Times New Roman"/>
        <family val="1"/>
      </rPr>
      <t>Activity 7</t>
    </r>
    <r>
      <rPr>
        <sz val="11"/>
        <color theme="1"/>
        <rFont val="Times New Roman"/>
        <family val="1"/>
      </rPr>
      <t xml:space="preserve">: The operational contractor has to develop the revegetation in accordance with the Green Infrastructure Plan approved by the Project Board previously. The species that are going to be used should be in the Green Infrastructure Plan.
Based on the findings of study, the choice of native species will be appealed.
</t>
    </r>
  </si>
  <si>
    <t>Technical report on the selection of species to be used for reforestation</t>
  </si>
  <si>
    <t>0 Technical reports</t>
  </si>
  <si>
    <t>Monitoring system of the GHG emissions developed</t>
  </si>
  <si>
    <t>0 Monitoring system of the GHG emissions</t>
  </si>
  <si>
    <r>
      <rPr>
        <u/>
        <sz val="11"/>
        <color theme="1"/>
        <rFont val="Times New Roman"/>
        <family val="1"/>
      </rPr>
      <t>Risk</t>
    </r>
    <r>
      <rPr>
        <sz val="11"/>
        <color theme="1"/>
        <rFont val="Times New Roman"/>
        <family val="1"/>
      </rPr>
      <t xml:space="preserve">: There is no a risk of significant or unjustified increase in greenhouse gas emissions, considering that the project preliminary will not produce more than 1 MM ton /CO2eq during its lifespan. However, for the sake of the project and the compliance of the E&amp;SP this will be attended with a Carbon Footprint recognized tool. This will be classified as risk.
</t>
    </r>
    <r>
      <rPr>
        <u/>
        <sz val="11"/>
        <color theme="1"/>
        <rFont val="Times New Roman"/>
        <family val="1"/>
      </rPr>
      <t>Impact 1</t>
    </r>
    <r>
      <rPr>
        <sz val="11"/>
        <color theme="1"/>
        <rFont val="Times New Roman"/>
        <family val="1"/>
      </rPr>
      <t xml:space="preserve">: The contribution of GHG emissions directly affects the adaptation of Antofagasta, Taltal and Chile.
</t>
    </r>
    <r>
      <rPr>
        <u/>
        <sz val="11"/>
        <color theme="1"/>
        <rFont val="Times New Roman"/>
        <family val="1"/>
      </rPr>
      <t>Impact 2</t>
    </r>
    <r>
      <rPr>
        <sz val="11"/>
        <color theme="1"/>
        <rFont val="Times New Roman"/>
        <family val="1"/>
      </rPr>
      <t xml:space="preserve">: The contribution of GHG emissions directly affects the adaptation of Esmeraldas and Ecuador.
</t>
    </r>
  </si>
  <si>
    <r>
      <t>This risk is activated once the grey infrastructure works are carried out in Esmeraldas and Antofagasta. In this reporting period, no safeguard measures have been required</t>
    </r>
    <r>
      <rPr>
        <u/>
        <sz val="11"/>
        <color theme="1"/>
        <rFont val="Times New Roman"/>
        <family val="1"/>
      </rPr>
      <t xml:space="preserve">
</t>
    </r>
    <r>
      <rPr>
        <sz val="11"/>
        <color theme="1"/>
        <rFont val="Times New Roman"/>
        <family val="1"/>
      </rPr>
      <t>Safeguard measures identified in the PRODOC:</t>
    </r>
    <r>
      <rPr>
        <u/>
        <sz val="11"/>
        <color theme="1"/>
        <rFont val="Times New Roman"/>
        <family val="1"/>
      </rPr>
      <t xml:space="preserve">
Activity 5 - 6</t>
    </r>
    <r>
      <rPr>
        <sz val="11"/>
        <color theme="1"/>
        <rFont val="Times New Roman"/>
        <family val="1"/>
      </rPr>
      <t xml:space="preserve">: Carbon Footprint shall be presented
Monitoring system of the GHG emissions shall be presented
Approval of Carbon Footprint and the Monitoring system of the GHG
</t>
    </r>
  </si>
  <si>
    <t>Monitoring plan for pollution prevention and resource efficiency developed</t>
  </si>
  <si>
    <t>0 Monitoring plan for pollution prevention and resource efficiency</t>
  </si>
  <si>
    <t>0 Occupational Health and Safety Management Protocol developed</t>
  </si>
  <si>
    <t>Occupational Health and Safety Management Protocol developed</t>
  </si>
  <si>
    <r>
      <rPr>
        <u/>
        <sz val="11"/>
        <color theme="1"/>
        <rFont val="Times New Roman"/>
        <family val="1"/>
      </rPr>
      <t>Risk</t>
    </r>
    <r>
      <rPr>
        <sz val="11"/>
        <color theme="1"/>
        <rFont val="Times New Roman"/>
        <family val="1"/>
      </rPr>
      <t xml:space="preserve">: The project may be implemented in a way that does not meet applicable standards for minimizing material resource use, the production of wastes, and the release of pollutants.
</t>
    </r>
    <r>
      <rPr>
        <u/>
        <sz val="11"/>
        <color theme="1"/>
        <rFont val="Times New Roman"/>
        <family val="1"/>
      </rPr>
      <t>Impact 1</t>
    </r>
    <r>
      <rPr>
        <sz val="11"/>
        <color theme="1"/>
        <rFont val="Times New Roman"/>
        <family val="1"/>
      </rPr>
      <t xml:space="preserve">: The generation of wastes and pollutants during the construction works will pollute the surrounding area of Antofagasta.
</t>
    </r>
    <r>
      <rPr>
        <u/>
        <sz val="11"/>
        <color theme="1"/>
        <rFont val="Times New Roman"/>
        <family val="1"/>
      </rPr>
      <t>Impact 2</t>
    </r>
    <r>
      <rPr>
        <sz val="11"/>
        <color theme="1"/>
        <rFont val="Times New Roman"/>
        <family val="1"/>
      </rPr>
      <t xml:space="preserve">: Health diseases affecting the population of the surroundings and workers. The generation of wastes and pollutants during the construction works will pollute the urban area of Esmeraldas. As environmental impact of gabion retaining walls is basically the slight increment the of greenhouse emissions taking into account the transport of materials.
</t>
    </r>
    <r>
      <rPr>
        <u/>
        <sz val="11"/>
        <color theme="1"/>
        <rFont val="Times New Roman"/>
        <family val="1"/>
      </rPr>
      <t>Impact 3</t>
    </r>
    <r>
      <rPr>
        <sz val="11"/>
        <color theme="1"/>
        <rFont val="Times New Roman"/>
        <family val="1"/>
      </rPr>
      <t xml:space="preserve">: Impossibility to install the radar and meteorological stations in the best location reached.
</t>
    </r>
    <r>
      <rPr>
        <u/>
        <sz val="11"/>
        <color theme="1"/>
        <rFont val="Times New Roman"/>
        <family val="1"/>
      </rPr>
      <t>Impact 4</t>
    </r>
    <r>
      <rPr>
        <sz val="11"/>
        <color theme="1"/>
        <rFont val="Times New Roman"/>
        <family val="1"/>
      </rPr>
      <t xml:space="preserve">: Radar and meteorological stations without maintenance could not operate properly or not lasting the expected lifetime.
</t>
    </r>
    <r>
      <rPr>
        <u/>
        <sz val="11"/>
        <color theme="1"/>
        <rFont val="Times New Roman"/>
        <family val="1"/>
      </rPr>
      <t>Impact 5</t>
    </r>
    <r>
      <rPr>
        <sz val="11"/>
        <color theme="1"/>
        <rFont val="Times New Roman"/>
        <family val="1"/>
      </rPr>
      <t xml:space="preserve">: Community members could harm or steal the monitoring instruments.
</t>
    </r>
    <r>
      <rPr>
        <u/>
        <sz val="11"/>
        <color theme="1"/>
        <rFont val="Times New Roman"/>
        <family val="1"/>
      </rPr>
      <t>Impact 6</t>
    </r>
    <r>
      <rPr>
        <sz val="11"/>
        <color theme="1"/>
        <rFont val="Times New Roman"/>
        <family val="1"/>
      </rPr>
      <t xml:space="preserve">: Impossibility to install the meteorological stations and the storm detection system in the best location reached.
</t>
    </r>
    <r>
      <rPr>
        <u/>
        <sz val="11"/>
        <color theme="1"/>
        <rFont val="Times New Roman"/>
        <family val="1"/>
      </rPr>
      <t>Impact 7</t>
    </r>
    <r>
      <rPr>
        <sz val="11"/>
        <color theme="1"/>
        <rFont val="Times New Roman"/>
        <family val="1"/>
      </rPr>
      <t xml:space="preserve">: Meteorological stations and the storm detection system without maintenance could not operate properly or not lasting the expected lifetime.
</t>
    </r>
  </si>
  <si>
    <r>
      <t xml:space="preserve">This risk is activated once the grey infrastructure works are carried out in Esmeraldas and Antofagasta as well as the installation of meteorological instruments and early warning systems. In this reporting period, no safeguard measures have been required
Safeguard measures identified in the PRODOC:
</t>
    </r>
    <r>
      <rPr>
        <u/>
        <sz val="11"/>
        <color theme="1"/>
        <rFont val="Times New Roman"/>
        <family val="1"/>
      </rPr>
      <t>Activity 5</t>
    </r>
    <r>
      <rPr>
        <sz val="11"/>
        <color theme="1"/>
        <rFont val="Times New Roman"/>
        <family val="1"/>
      </rPr>
      <t xml:space="preserve">: A construction plan shall be presented to the Project Board.
A specific monitoring procedure for the construction works shall be presented to the Project Board. The operational contractor shall implement a monitoring plan to control:
• Water consumption.
• Fuel consumption.
• Type of fuel consumption
• Raw material consumption.
• Energy consumption.
• Solid waste generation.
• Wastewater / generation (quality of wastewater).
• Construction waste / debris generation.
Approve the Construction Plan
</t>
    </r>
    <r>
      <rPr>
        <u/>
        <sz val="11"/>
        <color theme="1"/>
        <rFont val="Times New Roman"/>
        <family val="1"/>
      </rPr>
      <t>Activity 6</t>
    </r>
    <r>
      <rPr>
        <sz val="11"/>
        <color theme="1"/>
        <rFont val="Times New Roman"/>
        <family val="1"/>
      </rPr>
      <t xml:space="preserve">: The mitigation measures are part of the Health Impact Assessment (HIA)
A specific monitoring procedure for the construction works shall be presented to the Project Board.
</t>
    </r>
    <r>
      <rPr>
        <u/>
        <sz val="11"/>
        <color theme="1"/>
        <rFont val="Times New Roman"/>
        <family val="1"/>
      </rPr>
      <t>Activity 11 - 12 - 13 - 14 - 15 - 19</t>
    </r>
    <r>
      <rPr>
        <sz val="11"/>
        <color theme="1"/>
        <rFont val="Times New Roman"/>
        <family val="1"/>
      </rPr>
      <t xml:space="preserve">: The study to identify the location must analyze different places based on a criteria matrix, such as: accessibility, security, no disturb landscape or other telecom instruments among others.
The project coordinator will ensure that the government has technician in the area and train them to used and maintain the radar. This condition is mandatory to guarantee the sustainability of the action.
</t>
    </r>
  </si>
  <si>
    <t>In this reporting period, no safeguard measures have been required. In the next year the plans for the implementation of grey infrastructure will be updated and meteorological equipment and early warning systems will be installed</t>
  </si>
  <si>
    <r>
      <rPr>
        <u/>
        <sz val="11"/>
        <color theme="1"/>
        <rFont val="Times New Roman"/>
        <family val="1"/>
      </rPr>
      <t>Risk</t>
    </r>
    <r>
      <rPr>
        <sz val="11"/>
        <color theme="1"/>
        <rFont val="Times New Roman"/>
        <family val="1"/>
      </rPr>
      <t xml:space="preserve">: The project designed and implemented in a way that produces potentially significant negative impacts on public health. Like any common infrastructure work, there is a low probability risk of collapse, especially during the period of construction and if a hazard materialized during this period, hazards such as: heavy rains, earthquake.
</t>
    </r>
    <r>
      <rPr>
        <u/>
        <sz val="11"/>
        <color theme="1"/>
        <rFont val="Times New Roman"/>
        <family val="1"/>
      </rPr>
      <t>Impact</t>
    </r>
    <r>
      <rPr>
        <sz val="11"/>
        <color theme="1"/>
        <rFont val="Times New Roman"/>
        <family val="1"/>
      </rPr>
      <t>: Community – public health affected in noise or air pollutants.</t>
    </r>
  </si>
  <si>
    <r>
      <t xml:space="preserve">This risk is activated once the grey infrastructure works are carried out in Esmeraldas and Antofagasta. In this reporting period, no safeguard measures have been required
Safeguard measures identified in the PRODOC:
</t>
    </r>
    <r>
      <rPr>
        <u/>
        <sz val="11"/>
        <color theme="1"/>
        <rFont val="Times New Roman"/>
        <family val="1"/>
      </rPr>
      <t>Activity 5 - 6</t>
    </r>
    <r>
      <rPr>
        <sz val="11"/>
        <color theme="1"/>
        <rFont val="Times New Roman"/>
        <family val="1"/>
      </rPr>
      <t>: A Health Impact Assessment shall be presented to the Project Board.
Approval of the HIA.
The operational contractor team in Chile and Ecuador shall be formed responsible for the control of all project related to Public Health and will:
• Develop an Occupational Health and Safety Management Protocol.
• Consider the routine and non-routine activities of the organization to be sure all of them are coordinated.
• Beware how all persons accessing the work place including contractors and visitors (clothing, signals, helmets, etc.).
• Bear in mind the human behavior, capabilities and other human factors that could increment the potential failure of structural elements of the Project.
• Take into consideration how the operational contractor control threats created near the workplace during work -related activities.
• Keep in mind how the infrastructure, equipment and materials at the workplace affects construction works.
• Consider how the organization identifies changes or proposed changes to its activities or materials it uses.
• Consider how modifications to the OH&amp;S protocol / system, whether they be temporary or not, impact on the operations, processes and activities of the organization.
• Consider how the project identified legal requirements for health and safety of persons beyond the immediate workplace, including those who are exposed to the workplace activities.
• Consider the effects of the design of work areas, processes, installations, machinery/equipment, operating procedures and work project, including their adaptation to human capabilities.</t>
    </r>
  </si>
  <si>
    <r>
      <t>USP 1:</t>
    </r>
    <r>
      <rPr>
        <i/>
        <sz val="11"/>
        <color theme="1"/>
        <rFont val="Times New Roman"/>
        <family val="1"/>
      </rPr>
      <t xml:space="preserve"> Hiring the service of a storm detection system in Antofagasta .</t>
    </r>
  </si>
  <si>
    <t xml:space="preserve">
After a technical-financial analysis carried out by the project, with support from the DMC, the project will contract the storm detection service instead of acquiring a storm detection system as indicated in PRODOC. This activity was analyzed under the 15 environmental and social principles of the Adaptation Fund. 
The other USP implementation agreements will be made in the following year once the document updates for the gray infrastructure works and the exact locations of the radar, and weather stations are in place</t>
  </si>
  <si>
    <t>Appropriate consultations have been carried out during the identification of risks and impacts for this activity with the respective technical institutions in Chile. The grievance mechanism has not been socialized in Chile as expected due to the COVID-19 pandemic</t>
  </si>
  <si>
    <t>You should not include only two neighborhoods, you should include the neighborhoods where there are hills like the Cocoy</t>
  </si>
  <si>
    <t>1.1. Stormwater management plan for Antofagasta</t>
  </si>
  <si>
    <t>1.2. Green infrastructure plan for Esmeraldas</t>
  </si>
  <si>
    <t>2.1. Mudflow control infrastructure in Antofagasta</t>
  </si>
  <si>
    <t>2.2. Landslide mitigation works in Esmeraldas</t>
  </si>
  <si>
    <t>3.1. Weather radar in Esmeraldas and a storm detection system in Antofagasta</t>
  </si>
  <si>
    <t>3.2. Increased number of meteorological stations in Antofagasta, Taltal and Esmeraldas</t>
  </si>
  <si>
    <t>4.1. Enhanced public warning system in Antofagasta and Taltal</t>
  </si>
  <si>
    <t>4.2. Pilot flood warning system in Esmeraldas</t>
  </si>
  <si>
    <t>4.3. Evacuation route maps and signals in Antofagasta, Taltal and Esmeraldas</t>
  </si>
  <si>
    <t>5.1. Course on risk-based adaptation in coastal cities</t>
  </si>
  <si>
    <t>6.1. Public communication and education strategies for Antofagasta, Taltal and Esmeraldas.</t>
  </si>
  <si>
    <t>6.2. Narrators´ initiative initiated</t>
  </si>
  <si>
    <t>7.1. Electronic platform to facilitate communication among stakeholders and dissemination of lessons and best practice</t>
  </si>
  <si>
    <t>7.2. Lessons and best practice documented and disseminated</t>
  </si>
  <si>
    <t>Project Execution cost</t>
  </si>
  <si>
    <t>Project/Programme Cycle Management Fee charged by the Implementing Entity</t>
  </si>
  <si>
    <t>Install a first aid area, provide protective supplies and waste control in the rivers</t>
  </si>
  <si>
    <t>Outcome 7. Lessons and best practice on reducing vulnerability to climate related flooding, landslides and mudflows in coastal cities have been shared in the region.</t>
  </si>
  <si>
    <t xml:space="preserve"> - Engineer company contract to update stormwater management plan for Antofagasta.
- Prepare and implement a training event on green infrastructure planning in coastal cities. Three-day workshop (ca., 30 people) in Esmeraldas. Participants will be technical staff from GADM and relevant entities
- Situation analysis of climate-related risks and options to enhance green infrastructure in the city of Esmeraldas</t>
  </si>
  <si>
    <t xml:space="preserve"> - Purchase of AQUAVEO WMS software and network server to model and analyse watersheds.</t>
  </si>
  <si>
    <t>HS</t>
  </si>
  <si>
    <t xml:space="preserve"> - Study to identify best location for weather radar and design supporting infrastructure and facilities in Antofagasta
 - Study to identify best location for weather radar and design supporting infrastructure and facilities in Esmeraldas
 - Purchase of meteorological stations, including installation in Antofagasta and Taltal
 - Purchase of two meteorological stations and one hydrological station in Esmeraldas</t>
  </si>
  <si>
    <t>MS</t>
  </si>
  <si>
    <t xml:space="preserve"> - Design of an early warning system on Luis Vargas Torres Island
 - Purchase and installation of equipment for pilot flood early warning system.
 - Meetings and workshops socialize and train local groups on flooding alert and emergency procedures.
 - Update mudflows evacuation maps for Antofagasta and Taltal.
 - Prepare flooding evacuation map and landslide risk evacuation map for Esmeraldas.</t>
  </si>
  <si>
    <t xml:space="preserve"> - Two consultants to coordinate and prepare course on risk-based adaptation in coastal cities.
 - Joint workshop to delineate training contents and structure, and agree working procedures</t>
  </si>
  <si>
    <t xml:space="preserve"> - Prepare needs assessment and communication and public education strategy for Antofagasta
 - Prepare needs assessment and communication and public education strategy for Taltal
 - Prepare needs assessment and communication and public education strategy for Esmeraldas
 - Joint workshop to share national and international experience and convene work strategy.</t>
  </si>
  <si>
    <t xml:space="preserve"> - Equipment for web-based communication platform.
 - Web-based communication service
- Production videos, images and other communication media for the project´s web platform and news.</t>
  </si>
  <si>
    <t>2: Physical asset (produced/improved/strenghtened)</t>
  </si>
  <si>
    <t>Stormwater management plan
Antofagasta = 0
Green infrastructure plan
Esmeraldas = 20%</t>
  </si>
  <si>
    <t>To date, the remaining value to be disbursed to the executing entity in the next 4 years is USD 11,698,513. The second dibursment of $2'625.641 will be made once the PPR and procurement plan has been approved by the Project Board</t>
  </si>
  <si>
    <t>C1 / Outcome 1. Enhanced plans and green infrastructure reduces vulnerability to floods, landslides and mudflows in three coastal cities</t>
  </si>
  <si>
    <t>Antofagasta = 0
Taltal = 0
Esmeraldas = 359
(41% women)</t>
  </si>
  <si>
    <r>
      <t xml:space="preserve">This risk is activated once the grey and green infrastructure works are carried out in Esmeraldas. In this reporting period, no safeguard measures have been required.
Safeguard measures identified in the PRODOC:
</t>
    </r>
    <r>
      <rPr>
        <u/>
        <sz val="11"/>
        <color theme="1"/>
        <rFont val="Times New Roman"/>
        <family val="1"/>
      </rPr>
      <t>Activity 6</t>
    </r>
    <r>
      <rPr>
        <sz val="11"/>
        <color theme="1"/>
        <rFont val="Times New Roman"/>
        <family val="1"/>
      </rPr>
      <t>: The Local Social Specialist for Ecuador will communicate about the Grievance mechanism available. The procedure and forms will be accessible to all actors directly involved in the actions.
Also the Operational contractor shall:
• Re-Identify the vulnerable groups in the area of influence before the implementation of the project and organize a consultation meeting with the direct beneficiaries and affected groups.
• The operational contractor team shall be responsible for the coordination action related with traffic and temporary closure of traffic. In accordance with communities, routes and schedules of access to the Gatazo operational area can be planned.
• Fences or barriers and pedestrian pathways are required to be installed.
• Receive inquires, suggestions from beneficiaries and communities involved during the consultancy process and if needed by the grievance mechanism.</t>
    </r>
  </si>
  <si>
    <t>0 grievances received related to problems of access to basic services</t>
  </si>
  <si>
    <t>Communication and participation strategy guarantees participation of indigenous groups</t>
  </si>
  <si>
    <t>0 Communication and participation strategies developed</t>
  </si>
  <si>
    <t>Number of Communication and Participatory Strategies
Number of Technical report of location for equipment installation
Number of training workshops for the technical staff of the institutions in charge of the stations
Percentage of project technical staff who have taken the regional risk-based adaptation course
Number of grievances received related to access to basic services</t>
  </si>
  <si>
    <t>0 Communication and Participatory Strategy
0 Technical report of location for equipment installation
0  training workshops for the technical staff of the institutions in charge of the stations
0% project technical staff who have taken the regional risk-based adaptation course
0 grievances received related to access to basic services</t>
  </si>
  <si>
    <t>There is a risk that the beneficiaries of the project do not aware of the benefits of the activity 
Men or women do not have the same opportunities to participate in events and activities planned because their work schedules or lifestyles are not considered</t>
  </si>
  <si>
    <t>Promotion of the storm detection service, in the territorial committees in accordance with the established in the Communication and Community Relations Strategy of Antofagasta and Taltal
Promotion of the storm detection service, in the territorial committees and women's committees, in accordance with the provisions of the Communication and Community Relations Strategy of Antofagasta and Taltal</t>
  </si>
  <si>
    <t xml:space="preserve">Updated studies for implementation of grey and green infrastructure
Environmental permit application submitted </t>
  </si>
  <si>
    <t xml:space="preserve">In the next year, the studies for the gray and green infrastructure works will be updated. Once the studies have been updated, all the necessary documentation will be presented to obtain the environmental permits in accordance with the regulations
Up to date, as a mitigation measure, the Cerro Gatazo (Esmeraldas) Partial Plan is being carried out to determine land tenure in the area where the green and gray infrastructure project will be executed. In Antofagasta the Rainwater Master Plan is updated
</t>
  </si>
  <si>
    <t>Communication and Participatory Strategies developed 
Percentage of women's participation in events held by the project</t>
  </si>
  <si>
    <t>dec-21</t>
  </si>
  <si>
    <t>aug-21</t>
  </si>
  <si>
    <t xml:space="preserve">Incorporate the Local Social Especialist in Ecuador need to be done for this second year. This first year and due to the pandemic and the restrictions the process fell twice in Ecuador. </t>
  </si>
  <si>
    <t>The ESMP has been updated considering the activity of contracting the service of a storm detection system</t>
  </si>
  <si>
    <t>Regarding the Outcome 1. The activities planned for the first year have been 90% completed.
UNDP Chile has indicated that a company has been selected to update the Antofagasta Stormwater Management Plan and that the contracting process is progressing.
The Green Infrastructure Plan for Esmeraldas is under development, this consultancy includes the analysis of the climate risk. 
It was developed a virtual three-day workshop on green infrastructure, which increased exponentially the number of participants. 
Three webinars where held on green infrastructure with national and international lecturers and more than 200 participants.</t>
  </si>
  <si>
    <t xml:space="preserve">Regarding the Outcome 2. 
A 100% of the outcome has been achieved for the first year of implementation.
Chile government counts with the software AQUAVEO WMS for the Meteorological Directorate of Chile (DMC) to model and analyse watersheds.
</t>
  </si>
  <si>
    <t xml:space="preserve">Regarding the Outcome 3.  
Chile works with national entities in the identification of meteorological equipment needed. The pandemic prevented field visits, which are expected to be carried out in 2021.
Ecuador is soon to finalize the Climate Monitoring Design for Esmeraldas. It is expected to have it finalized for Febrerury 2021, which has to be validated by the INHAMI. The project works to guarantee a clear local management model and maintenance commitments of the INHAMI and  Esmeraldas Prefectura prior to purchasing the equipment.. </t>
  </si>
  <si>
    <t>Regarding the Outcome 4.  
Ecuador, with the support of the Risk Management Service and the Escuela Politécnica del Litoral - ESPOL, carries out a flood risk analysis on Luis Vargas Torres island that will allow the design of the Early Warning System (EWS). EWS equipment will be installed in 2021.
In Chile, with the support of ONEMI, the evacuation maps for the city of Antofagasta have been updated and the maps for the city of Taltal are being updated.</t>
  </si>
  <si>
    <t>Regarding the Outcome 5. 
A capacity / knowledge  situational diagnosis is carried out at the regional level with local officials of Antofagasta, Taltal, Esmeraldas for the initial preparation of the course on risk-based adaptation in coastal cities. 
In 2021, progress will be made in the development of content and virtualization of the regional course.</t>
  </si>
  <si>
    <t xml:space="preserve">Regarding the Outcome 6. 
The communication and education strategies of Antofagasta, Taltal and Esmeraldas are under development. 
In Chile it is developed by the Social Specialist, which is already hired. 
In Ecuador, a consultant was hired to develop the education and communication strategy for Esmeraldas, including the Implementation Plan and Monitoring and Evaluation Plan. </t>
  </si>
  <si>
    <t>Regarding the Outcome 7. 
The project has the hardware and software tools necessary for the team to be permanently communicated, the executing entity has guaranteed a fluid communication of all the actors, through digital means of communication.
Three videos of the project have been produced.</t>
  </si>
  <si>
    <t xml:space="preserve"> - Prepare and implement a training event on green infrastructure planning in coastal cities. Three-day workshop (ca., 30 people) in Esmeraldas. Participants will be technical staff from GADM and relevant entities
- Situation analysis of climate-related risks and options to enhance green infrastructure in the city of Esmeraldas
 - Engineer company contract to update stormwater management plan for Antofagasta.</t>
  </si>
  <si>
    <t>Authorities and technical staff of government institutions prioritize health emergency activities by COVID-19</t>
  </si>
  <si>
    <t>It has been difficult to make an approach with project beneficiaries due to COVID restrictions</t>
  </si>
  <si>
    <t>Governments return to strict isolation measures</t>
  </si>
  <si>
    <t>Frequent changes of authorities in project member government institutions.</t>
  </si>
  <si>
    <t>Project Unit professionals and/or focal points have the possibility of getting sick by COVID</t>
  </si>
  <si>
    <t>Change of central government authorities in Ecuador in May 2021</t>
  </si>
  <si>
    <t>Activities that have not been considered in the Project Document and that are necessary to achieve the objectives of the project.</t>
  </si>
  <si>
    <t>During the first year of implementation of the project, several risk situations identified in the Project Document have been presented mainly related to the change of authorities and technical specialists within the partner institutions, as well as an incorrect calculation of the monetary values estimated in the Project Document for certain activities. 
With regard to the change in rotation of authorities and technical personnel, the measures implemented to overcome this situation have focused on requesting the designation of main and alternate focal points in the institutions, which allow to continue with the implementation of the project despite the absence of any of these. In addition, periodic project progress reports are sent to partner institutions so that there is a written record of the activities that are implemented within the project. In the case of the appointment of new authorities, project presentations, objectives and progress status have been made. All these measures have made it possible to move forward with activities without further delays.
Regarding activities with an outdated budget estimate in relation to what is laid out in the Project Document, budgetary adjustments have been made as far as possible to meet the results required by the project.
The measures implemented have successfully allowed to overcome the risks that have come about and thus continue with the implementation of the project.</t>
  </si>
  <si>
    <t>The study carried out of land tenure does not allow to know the owners, thus making it difficult to execute the intervention. (Ecuador)
Chile (N/A)</t>
  </si>
  <si>
    <t>Alternative legal mechanisms are sought to clarify land tenure in the mitigation zone in Cerro Gatazo</t>
  </si>
  <si>
    <t xml:space="preserve"> - Three webinars on green infrastructure were conducted with the support of national and international experts as part of training for local technicians. A virtual course on green infrastructure has been designed, which will be available in early 2021.  As a result of the restrictions in Ecuador due to the health emergency by COVID-19, it was not possible to develop the face-to-face green infrastructure training event in the city of Esmeraldas. However, a virtual course was carried out to meet the training objective.
- The Green Infrastructure Plan for the city of Esmeraldas is advancing as planned and will be ready in the first quarter of 2021. At the moment, there is a diagnosis that includes a climate-related risk analysis.
- To update the Master Plan, internal meetings were held with the project's partner institutions. It is expected that the activities of the consultant will start in the first semester of 2021</t>
  </si>
  <si>
    <t xml:space="preserve"> - Chile is provided with AQUAVEO WMS software that will allow modeling and analysis studies of watersheds in Chile, with an emphasis on the cities of Antofagasta and Taltal.
  - Esmeraldas provides technical assistance to the development of Land Use and Management Plan (PUGS) to incorporate the Green Infrastructure Plan through this instrument. In addition, a Partial Plan of the intervention polygon in Cerro Gatazo (PP) advances. These two, PUGS and PP, plans are instruments established in the Land Use Planning Law. The PP aims to order the study area and identify the land tenure situation in the sector, a step prior to the design and construction of planned green (grey) slip control and reforestation infrastructure works.</t>
  </si>
  <si>
    <t xml:space="preserve"> - In relation to the storm detection system for Antofagasta, a technical and financial analysis was carried out with support from the Chilean Meteorological Directorate on the feasibility of acquiring a system as mentioned in the PRODOC. As a result of the analysis, it was determined that it is not feasible to make this purchase because the project budget is much lower than that required for the acquisition. As an alternative to this activity and with the certainty of obtaining the same results, storm detection services are contracted. In addition, as this activity is considered USP, the process of reviewing compliance with the 15 environmental and social principles of the Adaptation Fund has been carried out.
 - Talks are progressing to determine the locations of the weather stations for Antofagasta and Taltal, with the Directorate General of Waters of the Ministry of Public Works and the Chilean Meteorological Directorate . Technical and financial feasibility for installation is analyzed.  Locations will be held by the beginning of 2021.
 - In Esmeraldas, a diagnosis of climate monitoring was made, as an indispensable pre-step to station or radar acquisitions. As a result of this consultancy, it will be possible to get the best alternative to perform efficient climate monitoring in Esmeraldas, including the equipment to be purchased, the maintenance or relocation of existing ones and their exact location.</t>
  </si>
  <si>
    <t xml:space="preserve"> - Advance the design of the ILVT Early Warning System in Esmeraldas; there is a diagnosis of the risk of flooding in the island, the design of the early warning system, flood risk maps and evacuation routes, formation of the community risk management committee and the imparting of workshops to beneficiaries. In 2021 the final design will allow the purchase of SAT equipment. The process has been built in a participatory way with the community and with the support of the National Risk Service and the Municipality of Esmeraldas.
 - In the case of updating evacuation maps for Antofagasta and Taltal, work has been carried out conjointly with ONEMI, an institution that has already updated the maps for Antofagasta and is in the final stage of drawing up the Taltal maps. The final versions will be socialized again with the beneficiaries at the beginning of next year.</t>
  </si>
  <si>
    <t>Prior to the completion of the regional course, it was considered necessary to carry out a situational diagnosis of existing capacities, competences, and courses on risk-based adaptation in coastal cities, in local, subnational, and national governments of the Latin American and Caribbean region. This analysis is currently in the completion stage. With the results obtained, a course will be designed to suit the needs of coastal cities in Latin America and the Caribbean.</t>
  </si>
  <si>
    <t>The communication and public education strategy for Antofagasta and Taltal is developed by the Social Specialist. It is structured in 4 pillars: territorial tables, public education, women's bureau, narrator initiative.
In the case of Esmeraldas, a consultant was hired, who developed the education and communication strategy for Esmeraldas, including the implementation plan and the monitoring and evaluation plan of that strategy. 
Mobility restrictions due to Covid-19 in Chile and Ecuador prevented face-to-face workshops, instead 3 webinars were made on "Use of green infrastructure and nature-based solutions as climate risk reduction measures", "Policies and economic benefits of green infrastructure in urban environments" and "Green infrastructure at the service of the community".  In addition, a virtual workshop was organized with the participation of environmental education professionals from the Ministry of the Environment and professionals from Valdivia, who implemented the initiative of narrators in that city, sharing their experience with the project unit of Chile and Ecuador.</t>
  </si>
  <si>
    <t xml:space="preserve"> - Project staff have been equipped with the necessary equipment to enable them to maintain efficient communication. 
 - The development of a project communication strategy that defines the project's communication guidelines, including the development of a web platform, is under way.
 - 3 communication videos of the project were produced. 1. Information about the project in general, its objectives and components in such a way that the population knows the activities to be developed. 2. A video in Ecuador about the Early Warning System of Luis Vargas Torres Island, and 3. A video about the experiences of the flood that occurred in Antofagasta, in order to raise awareness and maintain in the collective memory of the population, the climatic risks existing in the city.</t>
  </si>
  <si>
    <t>Diego Teca</t>
  </si>
  <si>
    <t>diego.teca@ambiente.gob.ec</t>
  </si>
  <si>
    <r>
      <t xml:space="preserve">Gray and green infrastructure works not yet in place
Safeguard measures identified in the Project Document:
</t>
    </r>
    <r>
      <rPr>
        <u/>
        <sz val="11"/>
        <color theme="1"/>
        <rFont val="Times New Roman"/>
        <family val="1"/>
      </rPr>
      <t>Activity 5</t>
    </r>
    <r>
      <rPr>
        <sz val="11"/>
        <color theme="1"/>
        <rFont val="Times New Roman"/>
        <family val="1"/>
      </rPr>
      <t xml:space="preserve">. Interventions in Chile have to comply with technical standards, environmental permits and construction code regulations. 
</t>
    </r>
    <r>
      <rPr>
        <u/>
        <sz val="11"/>
        <color theme="1"/>
        <rFont val="Times New Roman"/>
        <family val="1"/>
      </rPr>
      <t>Activity 6</t>
    </r>
    <r>
      <rPr>
        <sz val="11"/>
        <color theme="1"/>
        <rFont val="Times New Roman"/>
        <family val="1"/>
      </rPr>
      <t xml:space="preserve">. Interventions in Ecuador have to comply with technical standards, environmental permits and construction code regulations. </t>
    </r>
  </si>
  <si>
    <r>
      <t>Safeguard measures identified in the Project Document:</t>
    </r>
    <r>
      <rPr>
        <u/>
        <sz val="11"/>
        <color theme="1"/>
        <rFont val="Times New Roman"/>
        <family val="1"/>
      </rPr>
      <t xml:space="preserve">
Activity 1 - 2 - 3 - 4 - 8</t>
    </r>
    <r>
      <rPr>
        <sz val="11"/>
        <color theme="1"/>
        <rFont val="Times New Roman"/>
        <family val="1"/>
      </rPr>
      <t xml:space="preserve">: The Local Social Specialist for Chile and Ecuador respectively will prepare a “Communication and Participatory Strategy” that will contain all the activities and how the local community should be involved .
</t>
    </r>
    <r>
      <rPr>
        <u/>
        <sz val="11"/>
        <color theme="1"/>
        <rFont val="Times New Roman"/>
        <family val="1"/>
      </rPr>
      <t>Activity 4</t>
    </r>
    <r>
      <rPr>
        <sz val="11"/>
        <color theme="1"/>
        <rFont val="Times New Roman"/>
        <family val="1"/>
      </rPr>
      <t xml:space="preserve">: The process of including climate change considerations will used comprehensive methodology to fulfill the main objective, of mitigate the population living at risk.
</t>
    </r>
    <r>
      <rPr>
        <u/>
        <sz val="11"/>
        <color theme="1"/>
        <rFont val="Times New Roman"/>
        <family val="1"/>
      </rPr>
      <t>Activity 6</t>
    </r>
    <r>
      <rPr>
        <sz val="11"/>
        <color theme="1"/>
        <rFont val="Times New Roman"/>
        <family val="1"/>
      </rPr>
      <t xml:space="preserve">: The Local Social Specialist for Ecuador will communicate about the Grievance mechanism available. The procedure and forms will be accessible to all actors directly involved in the actions.
Also the Operational contractor shall:
• Re-Identify the vulnerable groups in the area of influence before the implementation of the project and organize a consultation meeting with the direct beneficiaries and affected groups.
• If there is any possibility of interruption of the basic services caused such as water shortage or energy disruptions, the operational contractor team shall make communication to the community affected.
• The operational contractor team shall be responsible for the coordination action related with traffic and temporary closure of traffic. In accordance with communities, routes and schedules of access to the Gatazo operational area can be planned.
• Fences or barriers and pedestrian pathways are required to be installed.
• Receive inquires, suggestions from beneficiaries and communities involved during the consultancy process and if needed the proceed with the grievance mechanism.
</t>
    </r>
    <r>
      <rPr>
        <u/>
        <sz val="11"/>
        <color theme="1"/>
        <rFont val="Times New Roman"/>
        <family val="1"/>
      </rPr>
      <t>Activity 8</t>
    </r>
    <r>
      <rPr>
        <sz val="11"/>
        <color theme="1"/>
        <rFont val="Times New Roman"/>
        <family val="1"/>
      </rPr>
      <t xml:space="preserve">: Trainings and participatory strategy put in place by the local specialist for social issues during the whole implementation. Media Specialist works in behavioral insights messages to explain the importance of this action for the population own safety.
</t>
    </r>
    <r>
      <rPr>
        <u/>
        <sz val="11"/>
        <color theme="1"/>
        <rFont val="Times New Roman"/>
        <family val="1"/>
      </rPr>
      <t>Activity 9 - 10 - 11- 12 - 13 - 14 - 15 - 19</t>
    </r>
    <r>
      <rPr>
        <sz val="11"/>
        <color theme="1"/>
        <rFont val="Times New Roman"/>
        <family val="1"/>
      </rPr>
      <t xml:space="preserve">: The study to identify the location must analyze different places based on a criteria matrix, such as: accessibility, security, no disturb landscape or other telecom instruments among others. The project will ensure that the government has technician in the area and train them to used and maintain the radar. The community need to be informed clearly, a campaign would be implemented by the Media Specialist to reach different target of population.
</t>
    </r>
    <r>
      <rPr>
        <u/>
        <sz val="11"/>
        <color theme="1"/>
        <rFont val="Times New Roman"/>
        <family val="1"/>
      </rPr>
      <t>Activity 16 - 18 - 21</t>
    </r>
    <r>
      <rPr>
        <sz val="11"/>
        <color theme="1"/>
        <rFont val="Times New Roman"/>
        <family val="1"/>
      </rPr>
      <t xml:space="preserve">: A comprehensive information strategy in place to involve the whole community in the evacuation maps. The process will be conducted by the Local Social Specialist based on the “Communication and Participatory Strategy”
</t>
    </r>
    <r>
      <rPr>
        <u/>
        <sz val="11"/>
        <color theme="1"/>
        <rFont val="Times New Roman"/>
        <family val="1"/>
      </rPr>
      <t>Activity 17 - 20 - 22 - 23 - 25</t>
    </r>
    <r>
      <rPr>
        <sz val="11"/>
        <color theme="1"/>
        <rFont val="Times New Roman"/>
        <family val="1"/>
      </rPr>
      <t xml:space="preserve">: Real involvement of the community in the different phases of the process, based on the Communication and Participatory Strategy.
</t>
    </r>
    <r>
      <rPr>
        <u/>
        <sz val="11"/>
        <color theme="1"/>
        <rFont val="Times New Roman"/>
        <family val="1"/>
      </rPr>
      <t>Activity 24</t>
    </r>
    <r>
      <rPr>
        <sz val="11"/>
        <color theme="1"/>
        <rFont val="Times New Roman"/>
        <family val="1"/>
      </rPr>
      <t xml:space="preserve">: The Local Social Specialists shall be aware that the socialization and presentation of the maps is relevant for their use. The “Communication and Participatory Strategy” shall include workshop to define the localization of the maps.
</t>
    </r>
    <r>
      <rPr>
        <u/>
        <sz val="11"/>
        <color theme="1"/>
        <rFont val="Times New Roman"/>
        <family val="1"/>
      </rPr>
      <t>Activity 26 - 35 - 36 - 37</t>
    </r>
    <r>
      <rPr>
        <sz val="11"/>
        <color theme="1"/>
        <rFont val="Times New Roman"/>
        <family val="1"/>
      </rPr>
      <t xml:space="preserve">: The Regional Media Specialist in the “Communication and Participatory Strategy” shall include the development of the regional electronic platform.
</t>
    </r>
    <r>
      <rPr>
        <u/>
        <sz val="11"/>
        <color theme="1"/>
        <rFont val="Times New Roman"/>
        <family val="1"/>
      </rPr>
      <t>Activity 27</t>
    </r>
    <r>
      <rPr>
        <sz val="11"/>
        <color theme="1"/>
        <rFont val="Times New Roman"/>
        <family val="1"/>
      </rPr>
      <t xml:space="preserve">: The Project Board and the Project Manager of the project will require them to participate in the Courses. The courses will be mandatory for all technical staff in both countries.
</t>
    </r>
    <r>
      <rPr>
        <u/>
        <sz val="11"/>
        <color theme="1"/>
        <rFont val="Times New Roman"/>
        <family val="1"/>
      </rPr>
      <t>Activity 28</t>
    </r>
    <r>
      <rPr>
        <sz val="11"/>
        <color theme="1"/>
        <rFont val="Times New Roman"/>
        <family val="1"/>
      </rPr>
      <t xml:space="preserve">: Motivate the trainers to actively participate in the training prepared for them about green infrastructure and disaster risk reduction strategies.
</t>
    </r>
    <r>
      <rPr>
        <u/>
        <sz val="11"/>
        <color theme="1"/>
        <rFont val="Times New Roman"/>
        <family val="1"/>
      </rPr>
      <t>Activity 29</t>
    </r>
    <r>
      <rPr>
        <sz val="11"/>
        <color theme="1"/>
        <rFont val="Times New Roman"/>
        <family val="1"/>
      </rPr>
      <t xml:space="preserve">: Understand the final beneficiaries of this courses, this one means the personnel from the local governments. Before implementing the courses, a survey will be conducted to understand their knowledge, expertise and behaves. The courses will be prepared based on a comprehensive analysis of this database. Also, the timetable of the classes will be analysis thoroughly to fine the best and productive usage time.
</t>
    </r>
    <r>
      <rPr>
        <u/>
        <sz val="11"/>
        <color theme="1"/>
        <rFont val="Times New Roman"/>
        <family val="1"/>
      </rPr>
      <t>Activity 31</t>
    </r>
    <r>
      <rPr>
        <sz val="11"/>
        <color theme="1"/>
        <rFont val="Times New Roman"/>
        <family val="1"/>
      </rPr>
      <t xml:space="preserve">:Motivate the technical staff to actively participate in the training prepared for them about green infrastructure and eco-engineering. Prepare a comprehensive Course Plan with the best technician on eco-engineering, with experience in tropical areas and with native vegetable species.
</t>
    </r>
    <r>
      <rPr>
        <u/>
        <sz val="11"/>
        <color theme="1"/>
        <rFont val="Times New Roman"/>
        <family val="1"/>
      </rPr>
      <t>Activity 32</t>
    </r>
    <r>
      <rPr>
        <sz val="11"/>
        <color theme="1"/>
        <rFont val="Times New Roman"/>
        <family val="1"/>
      </rPr>
      <t xml:space="preserve">: The whole process about the green infrastructure plan need the involvement of key local stakeholders during the implementation. The Local Social Specialist for Esmeraldas shall be aware that the socialization and presentation of the plans and be part of the “Communication and Participatory Strategy”.
</t>
    </r>
  </si>
  <si>
    <t>As the implementing agency, the actions of the project have been followed up through periodic meetings with the ministerial teams of Ecuador and Chile as well as with UNDP Ecuador and Chile and the respective project teams. Likewise, and according to the implementation mechanisms, two meetings were held with the National Technical Committees, where the programming for each semester and the Procurement Plan and the progress to date were shared. 
The first meetings were face-to-face on February 10th 2020 in Ecuador and on January 22nd, 2020 in Chile. The second meetings were held both virtually, due to the health emergency in Ecuador and Chile that restricted face-to-face meetings that were held on September 15, 2020 in Ecuador and June 30th, 2020 in Chile
It is worth mentioning that the project was developed 5 years ago, so it has been required to collect updated information and join new national environmental authorities and different local teams. The implementation of certain activities required new analysis of the best solution and technical feasibility, this is how the acquisition of a storm detection system was changed for the contracting of the service with a company, which will allow to achieve the initially proposed results in a better way .
In this period, and despite the presence of the pandemic, the implementation of the project has been satisfactory. The objectives established in the proyect have been successfully met, obtaining the expected results for the first year despite de different problems. The presence of the global pandemic due to COVID-19 changed the mechanisms under which a project is implemented, making many activities virtual throughout the year. Only in the last quarter of the year, there have been face-to-face approaches through workshops and field activities, always following the guidelines established by the national government and under strict biosecurity measures that guarantee the health of the participants. (Estas reuniones cuales fueron ?? )</t>
  </si>
  <si>
    <t>0% of event attendees have been women</t>
  </si>
  <si>
    <t>Good. 
Due to COVID-19's restrictive measures, few workshops have been held to help improve climate risk adaptation measures; however, in the inception workshops in Ecuador and Chile, there has been excellent participation by women</t>
  </si>
  <si>
    <t>Satisfactory
Due to COVID-19's restrictive measures, few workshops have been held to help improve climate risk adaptation measures; however, in the inception workshops in Ecuador and Chile, there has been excellent participation by women</t>
  </si>
  <si>
    <t>Satisfactory
Due to COVID-19's restrictive measures, few workshops have been held to help improve climate risk adaptation measures; however, in the inception workshops in Ecuador and Chile, there has been excellent participation by women
In addition, the project organized three webinars on: "Use of green infrastructure and nature-based solutions as climate risk reduction measures", "Policies and economic benefits of green infrastructure in urban environments" and "Green infrastructure at the service of the community", in which national and international experiences on the subject were shared. A total of 359 people participated in the events, with 41% women's participation</t>
  </si>
  <si>
    <t xml:space="preserve">The arrival of Covid-19 in both country cause some delays in the workshops and participatory meetings to face this situation, workshops and events have been carried out virtually as far as possible.
In Chile, after several months of analysis related with the Storm Detection System, the government decided to hire a consultant instead of buying the radar and implement directly. There are more benefits to used this modality, especially related with the ESMP. The estimated budget for this activity is the same as that considered in the project design
This change in the strategy cause a delay in the implementation. The process to hire the Storm Detection System is just about to be completed. 
In Ecuador, the Climate Monitoring System was a first step to complet before acquired the radar and the meteo stations. </t>
  </si>
  <si>
    <t xml:space="preserve">Output 4.2, Act. 19. An early warning system for the island Luis Vargas Torres in Esmeraldas, was the first step to do it, before implementing any megaphones or syrens installation. In this first year the project is working on this EWS and based on the analysis the implementation will take place. 
Output 1.2 Act. 2 As part of the Green Infrastructure Plan a training event of three-day workshop was developed, due to the pandemic. The project implemented three webinar and produced a online course related to green infrastructure. The materials will allow the project to expand the benefits in a more wide number of public officials. </t>
  </si>
  <si>
    <r>
      <t xml:space="preserve">• Virtual course on green infrastructure for coastal cities
• Partial Land Use Plan for a specific area located in Cerro Gatazo- Esmeraldas
• Technical Report: Conceptualization of the Early Warning System against floods for the LVT Island in Esmeraldas
• Study: Diagnosis and proposal for improving climate monitoring in Esmeraldas
• Updating of evacuation maps for Antofagasta and Taltal
</t>
    </r>
    <r>
      <rPr>
        <sz val="11"/>
        <rFont val="Times New Roman"/>
        <family val="1"/>
      </rPr>
      <t>• Handbook with the project communication strategy
• Video de socialización de las actividades a realizarse en el proyecto
• Videos vivenciales sobre inundaciones en Esmeraldas y flujos de lodo en Antofagasta</t>
    </r>
  </si>
  <si>
    <t>The project has been successfully implemented, reaching 80% programmatic execution and 38% financial execution according to the activities and products planned for the first year of implementation. This has been possible, thanks to the sustained work of the entire project team, both in Chile and Ecuador, the ongoing supervision of CAF and UNDP offices in the respective countries and, of course, the accompaniment of the Ministry of the Environment. Other key players in achieving the results are, at the national level, the Secretariat of Risk Management and INAMHI in Ecuador. In Chile, ONEMI and the DMC. At the local level, the commitment of the technicians of the municipalities of Esmeraldas, Antofagasta and Taltal, help the intervention to move forward as planned despite the difficulties caused by the health pandemic of the Covid-19. One of the aspects that requires a greater focus relates to participatory activities with the people of the neighborhoods, which is due to the difficulties of mobilization, restrictions on holding meetings and the low internet connectivity or economic difficulties that the population undergoes to access it. During 2021, the project plans to incorporate communication actions, through information leaflets, flyers, parakeet, and posters that bring us closer to the neighborhoods and areas of direct influence of the project.
Among the most relevant milestones are the following: In Esmeraldas – Ecuador the following are in place: Diagnosis and design of climate monitoring for Esmeraldas; the Green Infrastructure Plan for Esmeraldas is under way; the early warning system for ILVT is being developed; the Partial Plan at Cerro Gatazo is being developed; a virtual course on Green Infrastructure and SBN has been designed to enable local coastal government officials to be trained and launched in the first half of 2021. In Chile: Contracting of Storm Detection Services for Antofagasta, acquisition of AQUAVEO WMS software for watershed modeling and analysis studies, the updating of Antofagasta and Taltal evacuation maps is under way. At the regional level: 3 webinars were conducted on solutions based on nature and green infrastructure; advances a diagnosis of capacities on climate change adaptation issues in 10 coastal cities in order to provide a more adequate focus to the Regional Course on CC Adaptation; and the project's communication strategy. 
The Covid-19 pandemic, which is still present in the countries, involved different priorities for national and local governments, which has made it somewhat difficult to implement joint activities.  Nonetheless, the necessary mechanisms have been devised to continue on with the support of all partner institutions in both countries. 
Finally, it is worth mentioning that PRODOC was developed in 2015-2016, so an initial time period was required to resume contact with new authorities and technicians of government entities for a better understanding of expected scopes and outcomes. In terms of implementation, together with the new governance teams, alternatives are discussed to achieve the objectives set out in the project, in different political, financial, and social contexts.</t>
  </si>
  <si>
    <t xml:space="preserve">Online and attended workshops have been held with the beneficiaries and stakeholders to gather their contributions and involve in the project
Ten workshops were held with key actors and project beneficiaries:
- Three workshops for the Early - Warning System
- Two workshops for the Partial Land Use and Tenure Plan
- Two Workshops for the Green Infrastructure Plan
The Grievance mechanism has been socialized to the beneficiaries in workshops
</t>
  </si>
  <si>
    <t>July 22nd 2022</t>
  </si>
  <si>
    <t>Mónica Andrade</t>
  </si>
  <si>
    <t>monica.andrade@undp.org</t>
  </si>
  <si>
    <t>January 22nd 2020 - December 31st 2020</t>
  </si>
  <si>
    <t>Estimated cumulative total disbursement as of [December, 31 2020]</t>
  </si>
  <si>
    <t>Financial information PPR 1:  cumulative from project start to December, 31st 2020</t>
  </si>
  <si>
    <t>The project was formally launched in January 2020 with a new central government. The project has been presented to the new authorities and is supported by them for its implementation</t>
  </si>
  <si>
    <t>Low</t>
  </si>
  <si>
    <t>Elections postponed to April 2021 due to COVID.
Once the local authorities are positioned, the project will be presented for support</t>
  </si>
  <si>
    <t>Moderate</t>
  </si>
  <si>
    <t>The project was formally launched in January 2020 with a new local government. The project has been presented to the new authorities and is supported by them for its implementation</t>
  </si>
  <si>
    <t>The impact of the April 2016 earthquake in Ecuador has been overcome; however, a significant reduction in economic activity in both countries resulting from COVID-19 has been shown.
Within the framework of the project implementation, partner institutions have been supported for the implementation of activities to reduce the risk in case of climate disasters within project intervention areas</t>
  </si>
  <si>
    <t>Commitment of institutions to designate technical focal points to ensure project continuity
In case there is new staff, meetings will be held to share the progress of the project
Periodic activity progress and budgetary implementation reports will be carried out by the project</t>
  </si>
  <si>
    <t>Technical advice and support are available by the competent national body (DMC - Chile, INAMHI - Ecuador). Regular advisory meetings on meteorology issues</t>
  </si>
  <si>
    <t>The Project Communication Strategy (under development) will contain the guidelines for the correct use of the web platform. Once the strategy is available, the web platform will be developed</t>
  </si>
  <si>
    <t>Monitoring current collected weather information from the project intervention area</t>
  </si>
  <si>
    <t>High</t>
  </si>
  <si>
    <t>Performing virtual events (workshops, webinars) when is possible
Execution of face-to-face workshops following guidelines established by the central government</t>
  </si>
  <si>
    <t>Once the local authorities are positioned, the project will be presented to be provided with their support</t>
  </si>
  <si>
    <t>Change of Regional Government Authorities in Antofagasta in May 2021</t>
  </si>
  <si>
    <t>CAF cash flow will allow to respond to disbursements in case of delays</t>
  </si>
  <si>
    <t>Changes were made to the baselines of the population composition in project intervention zones in Antofagasta (migration). The baseline is being updated and contact will be made with IOM and UNHCR to generate synergies in the activities to be developed.</t>
  </si>
  <si>
    <t>The only activity under this risk is the Cerro Gatazo landslide mitigation works in Esmeraldas.  Cerro Gatazo  is an informal settlements, discussions have been take place with local governement and neighborhood leaders. Data collection is difficult to perform for fear of contagion of the population.
Informative workshops have been held for local beneficiaries on the activities that the project will develop</t>
  </si>
  <si>
    <t>Medium</t>
  </si>
  <si>
    <t>The project was developed 5 years ago, budget changes are needed. A budget modification request is been analyzed by CAF and UNDP to be sent to the AF shortly.</t>
  </si>
  <si>
    <t>Meetings with key local government authorities to ensure support during implementation
Commitment of institutions to designate technical focal points to ensure project continuity</t>
  </si>
  <si>
    <t xml:space="preserve">Activities planned in 2021 will be done using virtual modality, as it is possible. </t>
  </si>
  <si>
    <r>
      <rPr>
        <sz val="11"/>
        <color rgb="FFFF0000"/>
        <rFont val="Times New Roman"/>
        <family val="1"/>
      </rPr>
      <t>GADPE is provided with limited technical staff, who do not have a specialization in hydro-meteorological monitoring.</t>
    </r>
    <r>
      <rPr>
        <sz val="11"/>
        <rFont val="Times New Roman"/>
        <family val="1"/>
      </rPr>
      <t xml:space="preserve"> A consultancy has been hired to improve climate monitoring in Esmeraldas, which incorporates a management model including training the provincial government staff</t>
    </r>
  </si>
  <si>
    <r>
      <rPr>
        <sz val="11"/>
        <color rgb="FFFF0000"/>
        <rFont val="Times New Roman"/>
        <family val="1"/>
      </rPr>
      <t>Two strategic partners in Ecuador ( Municipal GAD in Esmeraldas and SNGRE) in compliance with their competences are directly addressing the health emergency, which has made it difficult to coordinate project actions.</t>
    </r>
    <r>
      <rPr>
        <sz val="11"/>
        <rFont val="Times New Roman"/>
        <family val="1"/>
      </rPr>
      <t xml:space="preserve"> Coordination with central and local government institutions, scheduling meetings that enable the fulfillment of project activities</t>
    </r>
  </si>
  <si>
    <r>
      <rPr>
        <sz val="11"/>
        <color rgb="FFFF0000"/>
        <rFont val="Times New Roman"/>
        <family val="1"/>
      </rPr>
      <t>In Ecuador, there have been changes of authorities in all the project partner institutions throughout 2020. For example, in INHAMI, there was a change of the Executive Director; in the Ministry of Environment and Water, the Minister, the Undersecretary of Environment and Water and the Provincial Director of Environment of Esmeraldas were changed. In Chile, there have been no changes</t>
    </r>
    <r>
      <rPr>
        <sz val="11"/>
        <rFont val="Times New Roman"/>
        <family val="1"/>
      </rPr>
      <t xml:space="preserve">
Commitment of institutions to designate technical focal points to ensure project continuity
In case there is new staff, meetings will be held to share the progress of the project
Periodic activity progress and budgetary implementation reports will be carried out by the project</t>
    </r>
  </si>
  <si>
    <r>
      <t xml:space="preserve">Focal point support technicians must be established so they can be replaced in case of sick leave
</t>
    </r>
    <r>
      <rPr>
        <sz val="11"/>
        <color rgb="FFFF0000"/>
        <rFont val="Times New Roman"/>
        <family val="1"/>
      </rPr>
      <t>Project personnel carry out their activities in virtual mode to avoid contagion.</t>
    </r>
  </si>
  <si>
    <r>
      <rPr>
        <sz val="11"/>
        <color rgb="FFFF0000"/>
        <rFont val="Times New Roman"/>
        <family val="1"/>
      </rPr>
      <t>The new authorities will take office on 24/05/2021.</t>
    </r>
    <r>
      <rPr>
        <sz val="11"/>
        <rFont val="Times New Roman"/>
        <family val="1"/>
      </rPr>
      <t xml:space="preserve">
Once the central government authorities have been positioned, the project will be presented to be provided with their support</t>
    </r>
  </si>
  <si>
    <r>
      <rPr>
        <sz val="11"/>
        <color rgb="FFFF0000"/>
        <rFont val="Times New Roman"/>
        <family val="1"/>
      </rPr>
      <t>Various activities have been identified that were not planned in the project document (Partial Plan on Gatazo hill, Hydro-meteorological
Data Quality Control of the Esmeraldas River basin, Regional Communication Strategy)</t>
    </r>
    <r>
      <rPr>
        <sz val="11"/>
        <rFont val="Times New Roman"/>
        <family val="1"/>
      </rPr>
      <t xml:space="preserve">
Budget adjustments have been made to develop these identified activities that are necessary to achieve the proposed objectives of the project</t>
    </r>
  </si>
  <si>
    <t xml:space="preserve">The beneficiary does not include any means of communication to receive a response. However, the project gave a large explanation to the workshop assistance about the project and the area at high risk. </t>
  </si>
  <si>
    <t>An answer was provided and the person raising the complaint was satisfied with the feedback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</si>
</sst>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5" formatCode="_ * #,##0_ ;_ * \-#,##0_ ;_ * &quot;-&quot;_ ;_ @_ "/>
    <numFmt numFmtId="166" formatCode="_ &quot;$&quot;* #,##0.00_ ;_ &quot;$&quot;* \-#,##0.00_ ;_ &quot;$&quot;* &quot;-&quot;??_ ;_ @_ "/>
    <numFmt numFmtId="167" formatCode="_ * #,##0.00_ ;_ * \-#,##0.00_ ;_ * &quot;-&quot;??_ ;_ @_ "/>
    <numFmt numFmtId="168" formatCode="dd\-mmm\-yyyy"/>
    <numFmt numFmtId="169" formatCode="_(* #,##0.00_);_(* \(#,##0.00\);_(* \-??_);_(@_)"/>
    <numFmt numFmtId="171" formatCode="_ * #,##0.00_ ;_ * \-#,##0.00_ ;_ * &quot;-&quot;_ ;_ @_ "/>
    <numFmt numFmtId="172" formatCode="_ * #,##0_ ;_ * \-#,##0_ ;_ * &quot;-&quot;??_ ;_ @_ "/>
  </numFmts>
  <fonts count="65"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u/>
      <sz val="11"/>
      <color theme="1"/>
      <name val="Times New Roman"/>
      <family val="1"/>
    </font>
    <font>
      <sz val="8"/>
      <name val="Calibri"/>
      <family val="2"/>
      <scheme val="minor"/>
    </font>
    <font>
      <sz val="9"/>
      <color indexed="81"/>
      <name val="Tahoma"/>
      <family val="2"/>
    </font>
    <font>
      <b/>
      <sz val="9"/>
      <color indexed="81"/>
      <name val="Tahoma"/>
      <family val="2"/>
    </font>
    <font>
      <sz val="11"/>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00"/>
        <bgColor indexed="64"/>
      </patternFill>
    </fill>
  </fills>
  <borders count="7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diagonal/>
    </border>
    <border>
      <left style="medium">
        <color auto="1"/>
      </left>
      <right style="thin">
        <color auto="1"/>
      </right>
      <top/>
      <bottom/>
      <diagonal/>
    </border>
  </borders>
  <cellStyleXfs count="11">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169" fontId="6" fillId="0" borderId="0"/>
    <xf numFmtId="165" fontId="64" fillId="0" borderId="0" applyFont="0" applyFill="0" applyBorder="0" applyAlignment="0" applyProtection="0"/>
    <xf numFmtId="167" fontId="64" fillId="0" borderId="0" applyFont="0" applyFill="0" applyBorder="0" applyAlignment="0" applyProtection="0"/>
    <xf numFmtId="165" fontId="64" fillId="0" borderId="0" applyFont="0" applyFill="0" applyBorder="0" applyAlignment="0" applyProtection="0"/>
    <xf numFmtId="167" fontId="64" fillId="0" borderId="0" applyFont="0" applyFill="0" applyBorder="0" applyAlignment="0" applyProtection="0"/>
    <xf numFmtId="166" fontId="64" fillId="0" borderId="0" applyFont="0" applyFill="0" applyBorder="0" applyAlignment="0" applyProtection="0"/>
  </cellStyleXfs>
  <cellXfs count="931">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2" borderId="7" xfId="0" applyFont="1" applyFill="1" applyBorder="1" applyAlignment="1" applyProtection="1">
      <alignment vertical="top" wrapText="1"/>
    </xf>
    <xf numFmtId="0" fontId="21"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1"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 fillId="2" borderId="9" xfId="0" applyFont="1" applyFill="1" applyBorder="1" applyAlignment="1" applyProtection="1">
      <alignment vertical="top" wrapText="1"/>
    </xf>
    <xf numFmtId="0" fontId="14" fillId="2" borderId="1" xfId="0" applyFont="1" applyFill="1" applyBorder="1" applyAlignment="1" applyProtection="1">
      <alignment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1" fillId="3" borderId="20" xfId="0" applyFont="1" applyFill="1" applyBorder="1" applyProtection="1"/>
    <xf numFmtId="0" fontId="21" fillId="3" borderId="21" xfId="0" applyFont="1" applyFill="1" applyBorder="1" applyProtection="1"/>
    <xf numFmtId="0" fontId="21" fillId="3" borderId="0" xfId="0" applyFont="1" applyFill="1" applyBorder="1" applyProtection="1"/>
    <xf numFmtId="0" fontId="21"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27" xfId="0" applyFont="1" applyFill="1" applyBorder="1" applyAlignment="1" applyProtection="1">
      <alignment vertical="center" wrapText="1"/>
    </xf>
    <xf numFmtId="0" fontId="2" fillId="3" borderId="28"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9" xfId="0" applyFont="1" applyFill="1" applyBorder="1" applyAlignment="1" applyProtection="1">
      <alignment vertical="top" wrapText="1"/>
    </xf>
    <xf numFmtId="0" fontId="1"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6" fillId="3" borderId="0" xfId="0" applyFont="1" applyFill="1" applyBorder="1"/>
    <xf numFmtId="0" fontId="25" fillId="0" borderId="28" xfId="0" applyFont="1" applyFill="1" applyBorder="1" applyAlignment="1">
      <alignment vertical="top" wrapText="1"/>
    </xf>
    <xf numFmtId="0" fontId="25" fillId="0" borderId="27" xfId="0" applyFont="1" applyFill="1" applyBorder="1" applyAlignment="1">
      <alignment vertical="top" wrapText="1"/>
    </xf>
    <xf numFmtId="0" fontId="25" fillId="0" borderId="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5" xfId="0" applyFont="1" applyFill="1" applyBorder="1"/>
    <xf numFmtId="0" fontId="27" fillId="0" borderId="1"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7"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1" fillId="0" borderId="0" xfId="0" applyFont="1" applyFill="1" applyAlignment="1" applyProtection="1">
      <alignment horizontal="right"/>
    </xf>
    <xf numFmtId="0" fontId="21" fillId="3" borderId="19" xfId="0" applyFont="1" applyFill="1" applyBorder="1" applyAlignment="1" applyProtection="1">
      <alignment horizontal="right"/>
    </xf>
    <xf numFmtId="0" fontId="21" fillId="3" borderId="20" xfId="0" applyFont="1" applyFill="1" applyBorder="1" applyAlignment="1" applyProtection="1">
      <alignment horizontal="right"/>
    </xf>
    <xf numFmtId="0" fontId="21" fillId="3" borderId="22"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35" xfId="0" applyFont="1" applyFill="1" applyBorder="1" applyAlignment="1" applyProtection="1">
      <alignment vertical="top" wrapText="1"/>
    </xf>
    <xf numFmtId="0" fontId="1" fillId="2" borderId="33" xfId="0" applyFont="1" applyFill="1" applyBorder="1" applyAlignment="1" applyProtection="1">
      <alignment vertical="top" wrapText="1"/>
    </xf>
    <xf numFmtId="0" fontId="1" fillId="2" borderId="36"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37" xfId="0" applyFont="1" applyFill="1" applyBorder="1" applyAlignment="1" applyProtection="1">
      <alignment vertical="top" wrapText="1"/>
    </xf>
    <xf numFmtId="0" fontId="1" fillId="2" borderId="18"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8" fillId="3" borderId="1" xfId="0" applyFont="1" applyFill="1" applyBorder="1" applyAlignment="1">
      <alignment horizontal="center" vertical="center" wrapText="1"/>
    </xf>
    <xf numFmtId="0" fontId="21" fillId="3" borderId="24" xfId="0" applyFont="1" applyFill="1" applyBorder="1"/>
    <xf numFmtId="0" fontId="21"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8" fillId="11" borderId="56" xfId="0" applyFont="1" applyFill="1" applyBorder="1" applyAlignment="1" applyProtection="1">
      <alignment horizontal="left" vertical="center" wrapText="1"/>
    </xf>
    <xf numFmtId="0" fontId="38" fillId="11" borderId="11"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35" fillId="8" borderId="11" xfId="4" applyFont="1" applyBorder="1" applyAlignment="1" applyProtection="1">
      <alignment horizontal="center" vertical="center"/>
      <protection locked="0"/>
    </xf>
    <xf numFmtId="0" fontId="40" fillId="8" borderId="11" xfId="4" applyFont="1" applyBorder="1" applyAlignment="1" applyProtection="1">
      <alignment horizontal="center" vertical="center"/>
      <protection locked="0"/>
    </xf>
    <xf numFmtId="0" fontId="40" fillId="8" borderId="7" xfId="4" applyFont="1" applyBorder="1" applyAlignment="1" applyProtection="1">
      <alignment horizontal="center" vertical="center"/>
      <protection locked="0"/>
    </xf>
    <xf numFmtId="0" fontId="39" fillId="0" borderId="59" xfId="0" applyFont="1" applyBorder="1" applyAlignment="1" applyProtection="1">
      <alignment horizontal="left" vertical="center"/>
    </xf>
    <xf numFmtId="0" fontId="35" fillId="12" borderId="11" xfId="4" applyFont="1"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0" fontId="41" fillId="0" borderId="56" xfId="0" applyFont="1" applyBorder="1" applyAlignment="1" applyProtection="1">
      <alignment horizontal="left" vertical="center"/>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60" xfId="0" applyFont="1" applyFill="1" applyBorder="1" applyAlignment="1" applyProtection="1">
      <alignment horizontal="center" vertical="center" wrapText="1"/>
    </xf>
    <xf numFmtId="0" fontId="38" fillId="11" borderId="44" xfId="0" applyFont="1" applyFill="1" applyBorder="1" applyAlignment="1" applyProtection="1">
      <alignment horizontal="center" vertical="center" wrapText="1"/>
    </xf>
    <xf numFmtId="0" fontId="39" fillId="0" borderId="11" xfId="0" applyFont="1" applyFill="1" applyBorder="1" applyAlignment="1" applyProtection="1">
      <alignment vertical="center" wrapText="1"/>
    </xf>
    <xf numFmtId="0" fontId="35" fillId="8" borderId="11" xfId="4" applyBorder="1" applyAlignment="1" applyProtection="1">
      <alignment wrapText="1"/>
      <protection locked="0"/>
    </xf>
    <xf numFmtId="0" fontId="35" fillId="12" borderId="11" xfId="4" applyFill="1" applyBorder="1" applyAlignment="1" applyProtection="1">
      <alignment wrapText="1"/>
      <protection locked="0"/>
    </xf>
    <xf numFmtId="0" fontId="42" fillId="2" borderId="11" xfId="0" applyFont="1" applyFill="1" applyBorder="1" applyAlignment="1" applyProtection="1">
      <alignment vertical="center" wrapText="1"/>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38" fillId="11" borderId="52" xfId="0" applyFont="1" applyFill="1" applyBorder="1" applyAlignment="1" applyProtection="1">
      <alignment horizontal="center" vertical="center" wrapText="1"/>
    </xf>
    <xf numFmtId="0" fontId="38" fillId="11" borderId="11"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43" fillId="8" borderId="52"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2"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7" xfId="4" applyFont="1" applyBorder="1" applyAlignment="1" applyProtection="1">
      <alignment vertical="center"/>
      <protection locked="0"/>
    </xf>
    <xf numFmtId="0" fontId="43"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1" borderId="60" xfId="0" applyFont="1" applyFill="1" applyBorder="1" applyAlignment="1" applyProtection="1">
      <alignment horizontal="center" vertical="center"/>
    </xf>
    <xf numFmtId="0" fontId="38" fillId="11" borderId="9" xfId="0" applyFont="1" applyFill="1" applyBorder="1" applyAlignment="1" applyProtection="1">
      <alignment horizontal="center" vertical="center"/>
    </xf>
    <xf numFmtId="0" fontId="38" fillId="11" borderId="56" xfId="0" applyFont="1" applyFill="1" applyBorder="1" applyAlignment="1" applyProtection="1">
      <alignment horizontal="center" vertical="center" wrapText="1"/>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40" xfId="0" applyFont="1" applyFill="1" applyBorder="1" applyAlignment="1" applyProtection="1">
      <alignment horizontal="center" vertical="center" wrapText="1"/>
    </xf>
    <xf numFmtId="0" fontId="38" fillId="11" borderId="30" xfId="0" applyFont="1" applyFill="1" applyBorder="1" applyAlignment="1" applyProtection="1">
      <alignment horizontal="center" vertical="center" wrapText="1"/>
    </xf>
    <xf numFmtId="0" fontId="38" fillId="11" borderId="53" xfId="0" applyFont="1" applyFill="1" applyBorder="1" applyAlignment="1" applyProtection="1">
      <alignment horizontal="center" vertical="center" wrapText="1"/>
    </xf>
    <xf numFmtId="0" fontId="35" fillId="8" borderId="11" xfId="4" applyBorder="1" applyProtection="1">
      <protection locked="0"/>
    </xf>
    <xf numFmtId="0" fontId="43" fillId="8" borderId="30" xfId="4" applyFont="1" applyBorder="1" applyAlignment="1" applyProtection="1">
      <alignment vertical="center" wrapText="1"/>
      <protection locked="0"/>
    </xf>
    <xf numFmtId="0" fontId="43" fillId="8" borderId="53"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6" xfId="0" applyFont="1" applyFill="1" applyBorder="1" applyAlignment="1" applyProtection="1">
      <alignment horizontal="center" vertical="center" wrapText="1"/>
    </xf>
    <xf numFmtId="0" fontId="38" fillId="11" borderId="29" xfId="0" applyFont="1" applyFill="1" applyBorder="1" applyAlignment="1" applyProtection="1">
      <alignment horizontal="center" vertical="center"/>
    </xf>
    <xf numFmtId="0" fontId="35" fillId="8" borderId="11" xfId="4" applyBorder="1" applyAlignment="1" applyProtection="1">
      <alignment vertical="center" wrapText="1"/>
      <protection locked="0"/>
    </xf>
    <xf numFmtId="0" fontId="35" fillId="8" borderId="52"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2" xfId="4" applyFill="1" applyBorder="1" applyAlignment="1" applyProtection="1">
      <alignment vertical="center" wrapText="1"/>
      <protection locked="0"/>
    </xf>
    <xf numFmtId="0" fontId="35" fillId="8" borderId="56"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4" xfId="0" applyFont="1" applyFill="1" applyBorder="1" applyAlignment="1" applyProtection="1">
      <alignment horizontal="center" vertical="center"/>
    </xf>
    <xf numFmtId="0" fontId="35" fillId="8" borderId="7" xfId="4" applyBorder="1" applyAlignment="1" applyProtection="1">
      <alignment vertical="center" wrapText="1"/>
      <protection locked="0"/>
    </xf>
    <xf numFmtId="0" fontId="35" fillId="12" borderId="30"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41" xfId="0" applyFont="1" applyFill="1" applyBorder="1" applyAlignment="1" applyProtection="1">
      <alignment horizontal="center" vertical="center"/>
    </xf>
    <xf numFmtId="0" fontId="38" fillId="11" borderId="10" xfId="0" applyFont="1" applyFill="1" applyBorder="1" applyAlignment="1" applyProtection="1">
      <alignment horizontal="center" vertical="center" wrapText="1"/>
    </xf>
    <xf numFmtId="0" fontId="35" fillId="8" borderId="35" xfId="4" applyBorder="1" applyAlignment="1" applyProtection="1">
      <protection locked="0"/>
    </xf>
    <xf numFmtId="10" fontId="35" fillId="8" borderId="40" xfId="4" applyNumberFormat="1" applyBorder="1" applyAlignment="1" applyProtection="1">
      <alignment horizontal="center" vertical="center"/>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xf>
    <xf numFmtId="0" fontId="38" fillId="11" borderId="11" xfId="0" applyFont="1" applyFill="1" applyBorder="1" applyAlignment="1" applyProtection="1">
      <alignment horizontal="center" wrapText="1"/>
    </xf>
    <xf numFmtId="0" fontId="38" fillId="11" borderId="7" xfId="0" applyFont="1" applyFill="1" applyBorder="1" applyAlignment="1" applyProtection="1">
      <alignment horizontal="center" wrapText="1"/>
    </xf>
    <xf numFmtId="0" fontId="38" fillId="11" borderId="56" xfId="0" applyFont="1" applyFill="1" applyBorder="1" applyAlignment="1" applyProtection="1">
      <alignment horizontal="center" wrapText="1"/>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0" fillId="0" borderId="0" xfId="0" applyAlignment="1" applyProtection="1">
      <alignment wrapText="1"/>
    </xf>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8" fillId="11" borderId="30" xfId="0" applyFont="1" applyFill="1" applyBorder="1" applyAlignment="1" applyProtection="1">
      <alignment horizontal="center" vertical="center" wrapText="1"/>
    </xf>
    <xf numFmtId="0" fontId="35" fillId="12" borderId="53" xfId="4" applyFill="1" applyBorder="1" applyAlignment="1" applyProtection="1">
      <alignment horizontal="center" vertical="center"/>
      <protection locked="0"/>
    </xf>
    <xf numFmtId="0" fontId="0" fillId="10" borderId="1" xfId="0" applyFill="1" applyBorder="1" applyProtection="1"/>
    <xf numFmtId="0" fontId="35" fillId="12" borderId="56" xfId="4" applyFill="1" applyBorder="1" applyAlignment="1" applyProtection="1">
      <alignment vertical="center"/>
      <protection locked="0"/>
    </xf>
    <xf numFmtId="0" fontId="0" fillId="0" borderId="0" xfId="0" applyAlignment="1">
      <alignment vertical="center" wrapText="1"/>
    </xf>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6" xfId="0" applyFont="1" applyFill="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0" borderId="0" xfId="0" applyFont="1" applyFill="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13" borderId="0" xfId="0" applyFont="1" applyFill="1" applyBorder="1" applyAlignment="1">
      <alignment horizontal="left" vertical="top" wrapText="1"/>
    </xf>
    <xf numFmtId="0" fontId="28" fillId="0" borderId="9"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8" xfId="0" applyFont="1" applyFill="1" applyBorder="1" applyAlignment="1">
      <alignment horizontal="left" vertical="center" wrapText="1"/>
    </xf>
    <xf numFmtId="0" fontId="48" fillId="3" borderId="22" xfId="0" applyFont="1" applyFill="1" applyBorder="1" applyAlignment="1">
      <alignment horizontal="left" vertical="top"/>
    </xf>
    <xf numFmtId="0" fontId="48" fillId="0" borderId="0" xfId="0" applyFont="1" applyFill="1" applyAlignment="1">
      <alignment horizontal="left" vertical="top"/>
    </xf>
    <xf numFmtId="0" fontId="21"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48" fillId="13"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8" fillId="0" borderId="8" xfId="0" applyFont="1" applyFill="1" applyBorder="1" applyAlignment="1">
      <alignment horizontal="left" vertical="top" wrapText="1"/>
    </xf>
    <xf numFmtId="0" fontId="28"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50"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4" applyFont="1" applyBorder="1" applyProtection="1">
      <protection locked="0"/>
    </xf>
    <xf numFmtId="0" fontId="52" fillId="8" borderId="30" xfId="4" applyFont="1" applyBorder="1" applyAlignment="1" applyProtection="1">
      <alignment vertical="center" wrapText="1"/>
      <protection locked="0"/>
    </xf>
    <xf numFmtId="0" fontId="52" fillId="8" borderId="11" xfId="4" applyFont="1" applyBorder="1" applyAlignment="1" applyProtection="1">
      <alignment horizontal="center" vertical="center"/>
      <protection locked="0"/>
    </xf>
    <xf numFmtId="0" fontId="52" fillId="8" borderId="53" xfId="4" applyFont="1" applyBorder="1" applyAlignment="1" applyProtection="1">
      <alignment horizontal="center" vertical="center"/>
      <protection locked="0"/>
    </xf>
    <xf numFmtId="0" fontId="47" fillId="12" borderId="11" xfId="4" applyFont="1" applyFill="1" applyBorder="1" applyProtection="1">
      <protection locked="0"/>
    </xf>
    <xf numFmtId="0" fontId="52" fillId="12" borderId="30" xfId="4" applyFont="1" applyFill="1" applyBorder="1" applyAlignment="1" applyProtection="1">
      <alignment vertical="center" wrapText="1"/>
      <protection locked="0"/>
    </xf>
    <xf numFmtId="0" fontId="52" fillId="12" borderId="11" xfId="4" applyFont="1" applyFill="1" applyBorder="1" applyAlignment="1" applyProtection="1">
      <alignment horizontal="center" vertical="center"/>
      <protection locked="0"/>
    </xf>
    <xf numFmtId="0" fontId="52" fillId="12" borderId="53"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10" fontId="47" fillId="8" borderId="11" xfId="4" applyNumberFormat="1"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6" xfId="4" applyFont="1" applyFill="1" applyBorder="1" applyAlignment="1" applyProtection="1">
      <alignment vertical="center"/>
      <protection locked="0"/>
    </xf>
    <xf numFmtId="0" fontId="52" fillId="8" borderId="11" xfId="4" applyFont="1" applyBorder="1" applyAlignment="1" applyProtection="1">
      <alignment horizontal="center" vertical="center" wrapText="1"/>
      <protection locked="0"/>
    </xf>
    <xf numFmtId="0" fontId="52" fillId="8" borderId="7" xfId="4" applyFont="1" applyBorder="1" applyAlignment="1" applyProtection="1">
      <alignment horizontal="center" vertical="center"/>
      <protection locked="0"/>
    </xf>
    <xf numFmtId="0" fontId="52" fillId="12" borderId="11" xfId="4" applyFont="1" applyFill="1" applyBorder="1" applyAlignment="1" applyProtection="1">
      <alignment horizontal="center" vertical="center" wrapText="1"/>
      <protection locked="0"/>
    </xf>
    <xf numFmtId="0" fontId="52" fillId="12" borderId="7" xfId="4" applyFont="1" applyFill="1" applyBorder="1" applyAlignment="1" applyProtection="1">
      <alignment horizontal="center" vertical="center"/>
      <protection locked="0"/>
    </xf>
    <xf numFmtId="0" fontId="0" fillId="0" borderId="22" xfId="0" applyBorder="1" applyProtection="1"/>
    <xf numFmtId="0" fontId="1" fillId="0"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5" fillId="2" borderId="28" xfId="0" applyFont="1" applyFill="1" applyBorder="1" applyAlignment="1">
      <alignment vertical="top" wrapText="1"/>
    </xf>
    <xf numFmtId="0" fontId="45"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7" xfId="0" applyFont="1" applyFill="1" applyBorder="1" applyProtection="1"/>
    <xf numFmtId="0" fontId="21" fillId="0" borderId="1" xfId="0" applyFont="1" applyBorder="1" applyAlignment="1">
      <alignment wrapText="1"/>
    </xf>
    <xf numFmtId="0" fontId="21" fillId="3" borderId="27" xfId="0" applyFont="1" applyFill="1" applyBorder="1"/>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1" fillId="0" borderId="31" xfId="0" applyFont="1" applyBorder="1" applyAlignment="1">
      <alignment horizontal="center" wrapText="1"/>
    </xf>
    <xf numFmtId="168" fontId="1" fillId="3" borderId="0" xfId="0" applyNumberFormat="1" applyFont="1" applyFill="1" applyBorder="1" applyAlignment="1" applyProtection="1">
      <alignment horizontal="left"/>
      <protection locked="0"/>
    </xf>
    <xf numFmtId="0" fontId="3" fillId="0" borderId="22" xfId="0" applyFont="1" applyBorder="1" applyProtection="1"/>
    <xf numFmtId="0" fontId="21" fillId="0" borderId="1" xfId="0" applyFont="1" applyBorder="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0" fillId="0" borderId="22" xfId="0" applyBorder="1"/>
    <xf numFmtId="0" fontId="10" fillId="3" borderId="0" xfId="0" applyFont="1" applyFill="1" applyBorder="1" applyAlignment="1" applyProtection="1">
      <alignment horizontal="left" vertical="center" wrapText="1"/>
    </xf>
    <xf numFmtId="0" fontId="10" fillId="2" borderId="17" xfId="0" applyFont="1" applyFill="1" applyBorder="1" applyAlignment="1" applyProtection="1">
      <alignment vertical="center" wrapText="1"/>
    </xf>
    <xf numFmtId="0" fontId="10" fillId="2" borderId="31" xfId="0" applyFont="1" applyFill="1" applyBorder="1" applyAlignment="1" applyProtection="1">
      <alignment vertical="center" wrapText="1"/>
    </xf>
    <xf numFmtId="0" fontId="17" fillId="2" borderId="43" xfId="0" applyFont="1" applyFill="1" applyBorder="1" applyAlignment="1" applyProtection="1">
      <alignment vertical="center" wrapText="1"/>
    </xf>
    <xf numFmtId="0" fontId="17" fillId="2" borderId="17" xfId="0" applyFont="1" applyFill="1" applyBorder="1" applyAlignment="1" applyProtection="1">
      <alignment vertical="center" wrapText="1"/>
    </xf>
    <xf numFmtId="0" fontId="14" fillId="3" borderId="0" xfId="0" applyFont="1" applyFill="1" applyBorder="1" applyAlignment="1" applyProtection="1">
      <alignment horizontal="right"/>
    </xf>
    <xf numFmtId="0" fontId="27" fillId="3" borderId="0" xfId="0" applyFont="1" applyFill="1" applyBorder="1" applyProtection="1"/>
    <xf numFmtId="0" fontId="13"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vertical="top" wrapText="1"/>
      <protection locked="0"/>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3" fillId="3" borderId="22" xfId="0" applyFont="1" applyFill="1" applyBorder="1" applyAlignment="1" applyProtection="1">
      <alignment horizontal="right"/>
    </xf>
    <xf numFmtId="0" fontId="14" fillId="3" borderId="23" xfId="0" applyFont="1" applyFill="1" applyBorder="1" applyAlignment="1" applyProtection="1">
      <alignment horizontal="right"/>
    </xf>
    <xf numFmtId="0" fontId="54" fillId="2" borderId="8" xfId="0" applyFont="1" applyFill="1" applyBorder="1" applyAlignment="1" applyProtection="1">
      <alignment horizontal="right" wrapText="1"/>
    </xf>
    <xf numFmtId="0" fontId="54" fillId="2" borderId="5" xfId="0" applyFont="1" applyFill="1" applyBorder="1" applyAlignment="1" applyProtection="1">
      <alignment horizontal="right" wrapText="1"/>
    </xf>
    <xf numFmtId="0" fontId="54" fillId="2" borderId="6" xfId="0" applyFont="1" applyFill="1" applyBorder="1" applyAlignment="1" applyProtection="1">
      <alignment horizontal="right"/>
    </xf>
    <xf numFmtId="0" fontId="54" fillId="2" borderId="24" xfId="0" applyFont="1" applyFill="1" applyBorder="1" applyAlignment="1" applyProtection="1">
      <alignment horizontal="right" wrapText="1"/>
    </xf>
    <xf numFmtId="0" fontId="14" fillId="3" borderId="0" xfId="0" applyFont="1" applyFill="1" applyBorder="1" applyAlignment="1" applyProtection="1">
      <alignment wrapText="1"/>
    </xf>
    <xf numFmtId="0" fontId="14" fillId="3" borderId="23" xfId="0" applyFont="1" applyFill="1" applyBorder="1" applyAlignment="1" applyProtection="1">
      <alignment horizontal="left" vertical="center"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3" fillId="0" borderId="25" xfId="0" applyFont="1" applyFill="1" applyBorder="1" applyAlignment="1">
      <alignment vertical="top" wrapText="1"/>
    </xf>
    <xf numFmtId="0" fontId="13" fillId="0" borderId="43" xfId="0" applyFont="1" applyFill="1" applyBorder="1" applyAlignment="1">
      <alignment vertical="top" wrapText="1"/>
    </xf>
    <xf numFmtId="0" fontId="25" fillId="2" borderId="1" xfId="0" applyFont="1" applyFill="1" applyBorder="1" applyAlignment="1">
      <alignment vertical="top" wrapText="1"/>
    </xf>
    <xf numFmtId="0" fontId="59" fillId="11" borderId="40" xfId="0" applyFont="1" applyFill="1" applyBorder="1" applyAlignment="1" applyProtection="1">
      <alignment horizontal="center" vertical="center" wrapText="1"/>
    </xf>
    <xf numFmtId="0" fontId="59" fillId="11" borderId="30" xfId="0" applyFont="1" applyFill="1" applyBorder="1" applyAlignment="1" applyProtection="1">
      <alignment horizontal="center" vertical="center" wrapText="1"/>
    </xf>
    <xf numFmtId="0" fontId="59" fillId="11" borderId="11" xfId="0" applyFont="1" applyFill="1" applyBorder="1" applyAlignment="1" applyProtection="1">
      <alignment horizontal="center" vertical="center" wrapText="1"/>
    </xf>
    <xf numFmtId="0" fontId="59" fillId="11" borderId="53" xfId="0" applyFont="1" applyFill="1" applyBorder="1" applyAlignment="1" applyProtection="1">
      <alignment horizontal="center" vertical="center" wrapText="1"/>
    </xf>
    <xf numFmtId="0" fontId="59" fillId="11" borderId="6" xfId="0" applyFont="1" applyFill="1" applyBorder="1" applyAlignment="1" applyProtection="1">
      <alignment horizontal="center" vertical="center" wrapText="1"/>
    </xf>
    <xf numFmtId="0" fontId="59" fillId="11" borderId="60" xfId="0" applyFont="1" applyFill="1" applyBorder="1" applyAlignment="1" applyProtection="1">
      <alignment horizontal="center" vertical="center"/>
    </xf>
    <xf numFmtId="0" fontId="59" fillId="11" borderId="8" xfId="0" applyFont="1" applyFill="1" applyBorder="1" applyAlignment="1" applyProtection="1">
      <alignment vertical="center"/>
    </xf>
    <xf numFmtId="0" fontId="59" fillId="11" borderId="49"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59" fillId="11" borderId="11" xfId="0" applyFont="1" applyFill="1" applyBorder="1" applyAlignment="1" applyProtection="1">
      <alignment horizontal="center" wrapText="1"/>
    </xf>
    <xf numFmtId="0" fontId="59" fillId="11" borderId="7" xfId="0" applyFont="1" applyFill="1" applyBorder="1" applyAlignment="1" applyProtection="1">
      <alignment horizontal="center" vertical="center" wrapText="1"/>
    </xf>
    <xf numFmtId="1" fontId="1" fillId="2" borderId="28" xfId="0" applyNumberFormat="1" applyFont="1" applyFill="1" applyBorder="1" applyAlignment="1" applyProtection="1">
      <alignment horizontal="left" wrapText="1"/>
      <protection locked="0"/>
    </xf>
    <xf numFmtId="0" fontId="20" fillId="2" borderId="3" xfId="1" applyFill="1" applyBorder="1" applyAlignment="1" applyProtection="1">
      <protection locked="0"/>
    </xf>
    <xf numFmtId="1" fontId="1" fillId="14" borderId="2" xfId="0" applyNumberFormat="1" applyFont="1" applyFill="1" applyBorder="1" applyAlignment="1" applyProtection="1">
      <alignment horizontal="left"/>
      <protection locked="0"/>
    </xf>
    <xf numFmtId="14" fontId="1" fillId="2" borderId="3" xfId="0" applyNumberFormat="1" applyFont="1" applyFill="1" applyBorder="1" applyAlignment="1" applyProtection="1">
      <alignment horizontal="center"/>
    </xf>
    <xf numFmtId="0" fontId="14" fillId="3" borderId="0" xfId="0" applyFont="1" applyFill="1" applyBorder="1" applyAlignment="1" applyProtection="1">
      <alignment horizontal="left" wrapText="1"/>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3" fillId="2" borderId="2" xfId="0" applyFont="1" applyFill="1" applyBorder="1" applyProtection="1">
      <protection locked="0"/>
    </xf>
    <xf numFmtId="168" fontId="1" fillId="0" borderId="4" xfId="0" applyNumberFormat="1" applyFont="1" applyFill="1" applyBorder="1" applyAlignment="1" applyProtection="1">
      <alignment horizontal="left"/>
      <protection locked="0"/>
    </xf>
    <xf numFmtId="0" fontId="1" fillId="0" borderId="2" xfId="0" applyFont="1" applyFill="1" applyBorder="1" applyProtection="1">
      <protection locked="0"/>
    </xf>
    <xf numFmtId="0" fontId="21" fillId="0" borderId="34" xfId="0" applyFont="1" applyBorder="1" applyAlignment="1">
      <alignment horizontal="center" vertical="center" wrapText="1"/>
    </xf>
    <xf numFmtId="0" fontId="21" fillId="0" borderId="40" xfId="0" applyFont="1" applyBorder="1" applyAlignment="1">
      <alignment horizontal="center" vertical="center"/>
    </xf>
    <xf numFmtId="0" fontId="21" fillId="0" borderId="40"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3" xfId="0" applyFont="1" applyBorder="1" applyAlignment="1">
      <alignment horizontal="center" vertical="center"/>
    </xf>
    <xf numFmtId="0" fontId="25" fillId="0" borderId="26" xfId="0" applyFont="1" applyBorder="1" applyAlignment="1">
      <alignment vertical="top" wrapText="1"/>
    </xf>
    <xf numFmtId="0" fontId="25" fillId="0" borderId="23" xfId="0" applyFont="1" applyBorder="1" applyAlignment="1">
      <alignment vertical="top" wrapText="1"/>
    </xf>
    <xf numFmtId="0" fontId="25" fillId="0" borderId="31" xfId="0" applyFont="1" applyBorder="1" applyAlignment="1">
      <alignment vertical="top" wrapText="1"/>
    </xf>
    <xf numFmtId="0" fontId="25" fillId="0" borderId="1" xfId="0" applyFont="1" applyBorder="1"/>
    <xf numFmtId="0" fontId="13" fillId="0" borderId="1" xfId="0" applyFont="1" applyBorder="1"/>
    <xf numFmtId="0" fontId="25" fillId="0" borderId="1" xfId="0" applyFont="1" applyBorder="1" applyAlignment="1">
      <alignment wrapText="1"/>
    </xf>
    <xf numFmtId="0" fontId="21" fillId="0" borderId="1" xfId="0" applyFont="1" applyBorder="1" applyAlignment="1">
      <alignment vertical="top" wrapText="1"/>
    </xf>
    <xf numFmtId="0" fontId="25" fillId="0" borderId="43" xfId="0" applyFont="1" applyBorder="1"/>
    <xf numFmtId="0" fontId="1" fillId="3" borderId="16" xfId="0" applyFont="1" applyFill="1" applyBorder="1" applyAlignment="1" applyProtection="1">
      <alignment vertical="center" wrapText="1"/>
    </xf>
    <xf numFmtId="0" fontId="1" fillId="2" borderId="15"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3" borderId="27" xfId="0" applyFont="1" applyFill="1" applyBorder="1" applyAlignment="1" applyProtection="1">
      <alignment vertical="center" wrapText="1"/>
    </xf>
    <xf numFmtId="0" fontId="0" fillId="14" borderId="0" xfId="0" applyFill="1" applyProtection="1"/>
    <xf numFmtId="0" fontId="1" fillId="2" borderId="69" xfId="0" applyFont="1" applyFill="1" applyBorder="1" applyAlignment="1" applyProtection="1">
      <alignment vertical="top" wrapText="1"/>
    </xf>
    <xf numFmtId="0" fontId="1" fillId="2" borderId="68" xfId="0" applyFont="1" applyFill="1" applyBorder="1" applyAlignment="1" applyProtection="1">
      <alignment vertical="top" wrapText="1"/>
    </xf>
    <xf numFmtId="0" fontId="21" fillId="2" borderId="1" xfId="0" applyFont="1" applyFill="1" applyBorder="1" applyAlignment="1">
      <alignment wrapText="1"/>
    </xf>
    <xf numFmtId="0" fontId="21" fillId="2" borderId="1" xfId="0" applyFont="1" applyFill="1" applyBorder="1" applyAlignment="1">
      <alignment vertical="center" wrapText="1"/>
    </xf>
    <xf numFmtId="0" fontId="0" fillId="2" borderId="1" xfId="0" applyFill="1" applyBorder="1" applyAlignment="1">
      <alignment horizontal="center" vertical="center"/>
    </xf>
    <xf numFmtId="0" fontId="21" fillId="2" borderId="1" xfId="0" applyFont="1" applyFill="1" applyBorder="1" applyAlignment="1">
      <alignment horizontal="left" vertical="center" wrapText="1"/>
    </xf>
    <xf numFmtId="0" fontId="1" fillId="5" borderId="1" xfId="0" applyFont="1" applyFill="1" applyBorder="1" applyAlignment="1" applyProtection="1">
      <alignment horizontal="center" vertical="center"/>
    </xf>
    <xf numFmtId="0" fontId="1" fillId="0" borderId="3" xfId="0" applyFont="1" applyFill="1" applyBorder="1" applyAlignment="1" applyProtection="1">
      <alignment horizontal="center" vertical="center" wrapText="1"/>
    </xf>
    <xf numFmtId="0" fontId="21" fillId="0" borderId="11" xfId="0" applyFont="1" applyFill="1" applyBorder="1" applyAlignment="1">
      <alignment horizontal="left" vertical="top" wrapText="1"/>
    </xf>
    <xf numFmtId="0" fontId="21" fillId="0" borderId="7" xfId="0" applyFont="1" applyFill="1" applyBorder="1" applyAlignment="1">
      <alignment horizontal="left" vertical="top" wrapText="1"/>
    </xf>
    <xf numFmtId="0" fontId="13" fillId="0" borderId="11" xfId="0" applyFont="1" applyFill="1" applyBorder="1" applyAlignment="1">
      <alignment horizontal="left" vertical="top" wrapText="1"/>
    </xf>
    <xf numFmtId="0" fontId="13" fillId="0" borderId="3" xfId="0" applyFont="1" applyFill="1" applyBorder="1" applyAlignment="1" applyProtection="1">
      <alignment vertical="top" wrapText="1"/>
    </xf>
    <xf numFmtId="0" fontId="13" fillId="2" borderId="1" xfId="0" applyFont="1" applyFill="1" applyBorder="1" applyAlignment="1">
      <alignment wrapText="1"/>
    </xf>
    <xf numFmtId="0" fontId="21" fillId="0" borderId="1" xfId="0" applyFont="1" applyFill="1" applyBorder="1" applyAlignment="1">
      <alignment vertical="center" wrapText="1"/>
    </xf>
    <xf numFmtId="0" fontId="0" fillId="0" borderId="1" xfId="0" applyFill="1" applyBorder="1" applyAlignment="1">
      <alignment horizontal="center" vertical="center"/>
    </xf>
    <xf numFmtId="0" fontId="21" fillId="0" borderId="1" xfId="0" applyFont="1" applyFill="1" applyBorder="1" applyAlignment="1">
      <alignment horizontal="left" vertical="center" wrapText="1"/>
    </xf>
    <xf numFmtId="0" fontId="21" fillId="0" borderId="1" xfId="0" applyFont="1" applyFill="1" applyBorder="1" applyAlignment="1">
      <alignment horizontal="left" vertical="top" wrapText="1"/>
    </xf>
    <xf numFmtId="0" fontId="13" fillId="2" borderId="33" xfId="0" applyFont="1" applyFill="1" applyBorder="1" applyAlignment="1">
      <alignment vertical="top" wrapText="1"/>
    </xf>
    <xf numFmtId="0" fontId="13" fillId="2" borderId="4" xfId="0" applyFont="1" applyFill="1" applyBorder="1" applyAlignment="1">
      <alignment vertical="top" wrapText="1"/>
    </xf>
    <xf numFmtId="0" fontId="45" fillId="0" borderId="50" xfId="0" applyFont="1" applyFill="1" applyBorder="1" applyAlignment="1" applyProtection="1">
      <alignment horizontal="left"/>
    </xf>
    <xf numFmtId="0" fontId="29" fillId="0" borderId="23" xfId="0" applyFont="1" applyFill="1" applyBorder="1" applyAlignment="1" applyProtection="1">
      <alignment horizontal="left"/>
    </xf>
    <xf numFmtId="0" fontId="29" fillId="0" borderId="37" xfId="0" applyFont="1" applyFill="1" applyBorder="1" applyAlignment="1" applyProtection="1">
      <alignment horizontal="left"/>
    </xf>
    <xf numFmtId="0" fontId="1" fillId="0" borderId="14" xfId="0" applyFont="1" applyFill="1" applyBorder="1" applyAlignment="1" applyProtection="1">
      <alignment vertical="top" wrapText="1"/>
      <protection locked="0"/>
    </xf>
    <xf numFmtId="0" fontId="1" fillId="0" borderId="1" xfId="0" applyFont="1" applyFill="1" applyBorder="1" applyAlignment="1" applyProtection="1">
      <alignment vertical="top" wrapText="1"/>
      <protection locked="0"/>
    </xf>
    <xf numFmtId="0" fontId="13" fillId="2" borderId="1" xfId="0" applyFont="1" applyFill="1" applyBorder="1" applyAlignment="1">
      <alignment horizontal="left" vertical="center" wrapText="1"/>
    </xf>
    <xf numFmtId="0" fontId="25" fillId="0" borderId="1" xfId="0" applyFont="1" applyBorder="1" applyAlignment="1">
      <alignment vertical="center" wrapText="1"/>
    </xf>
    <xf numFmtId="171" fontId="1" fillId="2" borderId="9" xfId="6" applyNumberFormat="1" applyFont="1" applyFill="1" applyBorder="1" applyAlignment="1">
      <alignment vertical="top" wrapText="1"/>
    </xf>
    <xf numFmtId="171" fontId="1" fillId="2" borderId="7" xfId="6" applyNumberFormat="1" applyFont="1" applyFill="1" applyBorder="1" applyAlignment="1">
      <alignment vertical="top" wrapText="1"/>
    </xf>
    <xf numFmtId="171" fontId="1" fillId="2" borderId="37" xfId="6" applyNumberFormat="1" applyFont="1" applyFill="1" applyBorder="1" applyAlignment="1">
      <alignment vertical="top" wrapText="1"/>
    </xf>
    <xf numFmtId="171" fontId="1" fillId="0" borderId="37" xfId="6" applyNumberFormat="1" applyFont="1" applyFill="1" applyBorder="1" applyAlignment="1">
      <alignment vertical="center" wrapText="1"/>
    </xf>
    <xf numFmtId="171" fontId="1" fillId="2" borderId="18" xfId="0" applyNumberFormat="1" applyFont="1" applyFill="1" applyBorder="1" applyAlignment="1" applyProtection="1">
      <alignment vertical="top" wrapText="1"/>
    </xf>
    <xf numFmtId="0" fontId="14" fillId="0" borderId="1" xfId="0" applyFont="1" applyFill="1" applyBorder="1" applyAlignment="1" applyProtection="1">
      <alignment horizontal="center"/>
    </xf>
    <xf numFmtId="0" fontId="13" fillId="0" borderId="15" xfId="0" applyFont="1" applyFill="1" applyBorder="1" applyAlignment="1" applyProtection="1">
      <alignment vertical="top" wrapText="1"/>
    </xf>
    <xf numFmtId="0" fontId="13" fillId="0" borderId="4" xfId="0" applyFont="1" applyFill="1" applyBorder="1" applyAlignment="1">
      <alignment vertical="top" wrapText="1"/>
    </xf>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21" fillId="0" borderId="7" xfId="0" applyFont="1" applyFill="1" applyBorder="1" applyAlignment="1">
      <alignment horizontal="left" vertical="top" wrapText="1"/>
    </xf>
    <xf numFmtId="0" fontId="45" fillId="2" borderId="15" xfId="0" applyFont="1" applyFill="1" applyBorder="1" applyAlignment="1" applyProtection="1">
      <alignment vertical="top" wrapText="1"/>
    </xf>
    <xf numFmtId="0" fontId="45" fillId="2" borderId="3" xfId="0" applyFont="1" applyFill="1" applyBorder="1" applyAlignment="1" applyProtection="1">
      <alignment vertical="top" wrapText="1"/>
    </xf>
    <xf numFmtId="0" fontId="45" fillId="0" borderId="3" xfId="0" applyFont="1" applyFill="1" applyBorder="1" applyAlignment="1" applyProtection="1">
      <alignment vertical="top" wrapText="1"/>
    </xf>
    <xf numFmtId="0" fontId="14" fillId="0" borderId="1" xfId="0" applyFont="1" applyFill="1" applyBorder="1" applyAlignment="1" applyProtection="1">
      <alignment horizontal="center" vertical="top" wrapText="1"/>
    </xf>
    <xf numFmtId="0" fontId="45" fillId="2" borderId="33" xfId="0" applyFont="1" applyFill="1" applyBorder="1" applyAlignment="1">
      <alignment vertical="top" wrapText="1"/>
    </xf>
    <xf numFmtId="0" fontId="45" fillId="2" borderId="3" xfId="0" applyFont="1" applyFill="1" applyBorder="1" applyAlignment="1">
      <alignment vertical="top" wrapText="1"/>
    </xf>
    <xf numFmtId="0" fontId="45" fillId="2" borderId="4" xfId="0" applyFont="1" applyFill="1" applyBorder="1" applyAlignment="1">
      <alignment vertical="top" wrapText="1"/>
    </xf>
    <xf numFmtId="0" fontId="29" fillId="2" borderId="32" xfId="0" applyFont="1" applyFill="1" applyBorder="1" applyAlignment="1" applyProtection="1">
      <alignment horizontal="center" vertical="center" wrapText="1"/>
    </xf>
    <xf numFmtId="0" fontId="29" fillId="2" borderId="18" xfId="0"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wrapText="1"/>
    </xf>
    <xf numFmtId="0" fontId="45" fillId="2" borderId="8" xfId="0" applyFont="1" applyFill="1" applyBorder="1" applyAlignment="1" applyProtection="1">
      <alignment vertical="top" wrapText="1"/>
    </xf>
    <xf numFmtId="165" fontId="45" fillId="2" borderId="29" xfId="6" applyNumberFormat="1" applyFont="1" applyFill="1" applyBorder="1" applyAlignment="1">
      <alignment vertical="top" wrapText="1"/>
    </xf>
    <xf numFmtId="17" fontId="45" fillId="2" borderId="2" xfId="0" applyNumberFormat="1" applyFont="1" applyFill="1" applyBorder="1" applyAlignment="1" applyProtection="1">
      <alignment vertical="top" wrapText="1"/>
    </xf>
    <xf numFmtId="0" fontId="45" fillId="2" borderId="6" xfId="0" applyFont="1" applyFill="1" applyBorder="1" applyAlignment="1" applyProtection="1">
      <alignment vertical="top" wrapText="1"/>
    </xf>
    <xf numFmtId="165" fontId="45" fillId="2" borderId="30" xfId="7" applyNumberFormat="1" applyFont="1" applyFill="1" applyBorder="1" applyAlignment="1">
      <alignment vertical="top" wrapText="1"/>
    </xf>
    <xf numFmtId="17" fontId="45" fillId="2" borderId="3" xfId="0" applyNumberFormat="1" applyFont="1" applyFill="1" applyBorder="1" applyAlignment="1" applyProtection="1">
      <alignment vertical="top" wrapText="1"/>
    </xf>
    <xf numFmtId="165" fontId="45" fillId="2" borderId="30" xfId="6" applyNumberFormat="1" applyFont="1" applyFill="1" applyBorder="1" applyAlignment="1">
      <alignment vertical="top" wrapText="1"/>
    </xf>
    <xf numFmtId="0" fontId="45" fillId="2" borderId="3" xfId="0" applyFont="1" applyFill="1" applyBorder="1" applyAlignment="1" applyProtection="1">
      <alignment horizontal="right" vertical="top" wrapText="1"/>
    </xf>
    <xf numFmtId="0" fontId="45" fillId="0" borderId="6" xfId="0" applyFont="1" applyFill="1" applyBorder="1" applyAlignment="1" applyProtection="1">
      <alignment vertical="top" wrapText="1"/>
    </xf>
    <xf numFmtId="165" fontId="45" fillId="0" borderId="30" xfId="6" applyNumberFormat="1" applyFont="1" applyFill="1" applyBorder="1" applyAlignment="1">
      <alignment vertical="top" wrapText="1"/>
    </xf>
    <xf numFmtId="17" fontId="45" fillId="2" borderId="3" xfId="0" applyNumberFormat="1" applyFont="1" applyFill="1" applyBorder="1" applyAlignment="1" applyProtection="1">
      <alignment horizontal="right" vertical="top" wrapText="1"/>
    </xf>
    <xf numFmtId="165" fontId="45" fillId="0" borderId="30" xfId="7" applyNumberFormat="1" applyFont="1" applyFill="1" applyBorder="1" applyAlignment="1">
      <alignment vertical="top" wrapText="1"/>
    </xf>
    <xf numFmtId="0" fontId="45" fillId="2" borderId="34" xfId="0" applyFont="1" applyFill="1" applyBorder="1" applyAlignment="1" applyProtection="1">
      <alignment vertical="top" wrapText="1"/>
    </xf>
    <xf numFmtId="165" fontId="45" fillId="2" borderId="35" xfId="6" applyNumberFormat="1" applyFont="1" applyFill="1" applyBorder="1" applyAlignment="1">
      <alignment vertical="top" wrapText="1"/>
    </xf>
    <xf numFmtId="0" fontId="45" fillId="2" borderId="33" xfId="0" applyFont="1" applyFill="1" applyBorder="1" applyAlignment="1" applyProtection="1">
      <alignment horizontal="right" vertical="top" wrapText="1"/>
    </xf>
    <xf numFmtId="165" fontId="45" fillId="0" borderId="35" xfId="6" applyFont="1" applyFill="1" applyBorder="1" applyAlignment="1">
      <alignment vertical="top" wrapText="1"/>
    </xf>
    <xf numFmtId="0" fontId="29" fillId="2" borderId="32" xfId="0" applyFont="1" applyFill="1" applyBorder="1" applyAlignment="1" applyProtection="1">
      <alignment horizontal="right" vertical="center" wrapText="1"/>
    </xf>
    <xf numFmtId="172" fontId="45" fillId="2" borderId="36" xfId="7" applyNumberFormat="1" applyFont="1" applyFill="1" applyBorder="1" applyAlignment="1" applyProtection="1">
      <alignment vertical="top" wrapText="1"/>
    </xf>
    <xf numFmtId="0" fontId="45" fillId="2" borderId="1" xfId="0" applyFont="1" applyFill="1" applyBorder="1" applyAlignment="1" applyProtection="1">
      <alignment vertical="top" wrapText="1"/>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14" fontId="1" fillId="0" borderId="16" xfId="0" applyNumberFormat="1" applyFont="1" applyFill="1" applyBorder="1" applyAlignment="1" applyProtection="1">
      <alignment horizontal="center"/>
    </xf>
    <xf numFmtId="0" fontId="1" fillId="0" borderId="15" xfId="0" applyFont="1" applyFill="1" applyBorder="1" applyAlignment="1" applyProtection="1">
      <alignment horizont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4"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2" borderId="65" xfId="0" applyFont="1" applyFill="1" applyBorder="1" applyAlignment="1" applyProtection="1">
      <alignment horizontal="center"/>
    </xf>
    <xf numFmtId="0" fontId="1" fillId="2" borderId="24" xfId="0" applyFont="1" applyFill="1" applyBorder="1" applyAlignment="1" applyProtection="1">
      <alignment horizontal="center"/>
    </xf>
    <xf numFmtId="0" fontId="2" fillId="3" borderId="0" xfId="0" applyFont="1" applyFill="1" applyBorder="1" applyAlignment="1" applyProtection="1">
      <alignment horizontal="right" wrapText="1"/>
    </xf>
    <xf numFmtId="0" fontId="1" fillId="2" borderId="33" xfId="0" applyFont="1" applyFill="1" applyBorder="1" applyAlignment="1" applyProtection="1">
      <alignment horizontal="center"/>
    </xf>
    <xf numFmtId="0" fontId="1" fillId="2" borderId="15" xfId="0" applyFont="1" applyFill="1" applyBorder="1" applyAlignment="1" applyProtection="1">
      <alignment horizontal="center"/>
    </xf>
    <xf numFmtId="0" fontId="9" fillId="3" borderId="0" xfId="0" applyFont="1" applyFill="1" applyBorder="1" applyAlignment="1" applyProtection="1">
      <alignment horizontal="center"/>
    </xf>
    <xf numFmtId="0" fontId="2" fillId="3" borderId="0" xfId="0" applyFont="1" applyFill="1" applyBorder="1" applyAlignment="1" applyProtection="1">
      <alignment horizontal="left" vertical="center" wrapText="1"/>
    </xf>
    <xf numFmtId="0" fontId="12" fillId="2" borderId="43" xfId="0" applyFont="1" applyFill="1" applyBorder="1" applyAlignment="1" applyProtection="1">
      <alignment horizontal="center" wrapText="1"/>
    </xf>
    <xf numFmtId="0" fontId="12" fillId="2" borderId="17" xfId="0" applyFont="1" applyFill="1" applyBorder="1" applyAlignment="1" applyProtection="1">
      <alignment horizontal="center" wrapText="1"/>
    </xf>
    <xf numFmtId="0" fontId="12" fillId="2" borderId="31" xfId="0" applyFont="1" applyFill="1" applyBorder="1" applyAlignment="1" applyProtection="1">
      <alignment horizontal="center" wrapText="1"/>
    </xf>
    <xf numFmtId="0" fontId="12" fillId="2" borderId="43"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13"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22" xfId="0" applyFont="1" applyFill="1" applyBorder="1" applyAlignment="1" applyProtection="1">
      <alignment horizontal="center" wrapText="1"/>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3" fontId="1" fillId="2" borderId="43" xfId="0" applyNumberFormat="1" applyFont="1" applyFill="1" applyBorder="1" applyAlignment="1" applyProtection="1">
      <alignment horizontal="center" vertical="center" wrapText="1"/>
      <protection locked="0"/>
    </xf>
    <xf numFmtId="3" fontId="1" fillId="2" borderId="31" xfId="0" applyNumberFormat="1" applyFont="1" applyFill="1" applyBorder="1" applyAlignment="1" applyProtection="1">
      <alignment horizontal="center" vertical="center" wrapText="1"/>
      <protection locked="0"/>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3"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166" fontId="1" fillId="0" borderId="43" xfId="10" applyFont="1" applyFill="1" applyBorder="1" applyAlignment="1" applyProtection="1">
      <alignment horizontal="center" vertical="top" wrapText="1"/>
      <protection locked="0"/>
    </xf>
    <xf numFmtId="166" fontId="1" fillId="0" borderId="31" xfId="1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2" fillId="2" borderId="43"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2" fillId="3" borderId="0" xfId="0" applyFont="1" applyFill="1" applyBorder="1" applyAlignment="1" applyProtection="1">
      <alignment horizontal="center" vertical="top" wrapText="1"/>
    </xf>
    <xf numFmtId="0" fontId="1" fillId="2" borderId="43"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10" fillId="3" borderId="0" xfId="0" applyFont="1" applyFill="1" applyBorder="1" applyAlignment="1" applyProtection="1">
      <alignment vertical="top" wrapText="1"/>
    </xf>
    <xf numFmtId="3" fontId="1" fillId="3" borderId="0" xfId="0" applyNumberFormat="1" applyFont="1" applyFill="1" applyBorder="1" applyAlignment="1" applyProtection="1">
      <alignment vertical="top" wrapText="1"/>
      <protection locked="0"/>
    </xf>
    <xf numFmtId="3" fontId="1" fillId="2" borderId="43"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9" fillId="0" borderId="0" xfId="0" applyFont="1" applyFill="1" applyBorder="1" applyAlignment="1" applyProtection="1">
      <alignment horizontal="left" vertical="center" wrapText="1"/>
    </xf>
    <xf numFmtId="0" fontId="1" fillId="3" borderId="0" xfId="0" applyFont="1" applyFill="1" applyBorder="1" applyAlignment="1" applyProtection="1">
      <alignment vertical="top" wrapText="1"/>
      <protection locked="0"/>
    </xf>
    <xf numFmtId="0" fontId="14" fillId="3" borderId="0" xfId="0" applyFont="1" applyFill="1" applyBorder="1" applyAlignment="1" applyProtection="1">
      <alignment horizontal="left" vertical="top" wrapText="1"/>
    </xf>
    <xf numFmtId="0" fontId="13" fillId="3" borderId="0" xfId="0" applyFont="1" applyFill="1" applyBorder="1" applyAlignment="1" applyProtection="1">
      <alignment horizontal="center" wrapText="1"/>
    </xf>
    <xf numFmtId="0" fontId="10" fillId="3" borderId="0" xfId="0" applyFont="1" applyFill="1" applyBorder="1" applyAlignment="1" applyProtection="1">
      <alignment horizontal="lef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3" fontId="6" fillId="0" borderId="0" xfId="0" applyNumberFormat="1" applyFont="1" applyFill="1" applyBorder="1" applyAlignment="1" applyProtection="1">
      <alignment vertical="top" wrapText="1"/>
      <protection locked="0"/>
    </xf>
    <xf numFmtId="0" fontId="13" fillId="2" borderId="43" xfId="0" applyFont="1" applyFill="1" applyBorder="1" applyAlignment="1">
      <alignment horizontal="left" vertical="top" wrapText="1"/>
    </xf>
    <xf numFmtId="0" fontId="13" fillId="2" borderId="17" xfId="0" applyFont="1" applyFill="1" applyBorder="1" applyAlignment="1">
      <alignment horizontal="left" vertical="top" wrapText="1"/>
    </xf>
    <xf numFmtId="0" fontId="13" fillId="2" borderId="31" xfId="0" applyFont="1" applyFill="1" applyBorder="1" applyAlignment="1">
      <alignment horizontal="left" vertical="top" wrapText="1"/>
    </xf>
    <xf numFmtId="0" fontId="21" fillId="3" borderId="66" xfId="0" applyFont="1" applyFill="1" applyBorder="1" applyAlignment="1">
      <alignment horizontal="center" vertical="top"/>
    </xf>
    <xf numFmtId="0" fontId="21" fillId="3" borderId="67" xfId="0" applyFont="1" applyFill="1" applyBorder="1" applyAlignment="1">
      <alignment horizontal="center" vertical="top"/>
    </xf>
    <xf numFmtId="0" fontId="28" fillId="0" borderId="0" xfId="0" applyFont="1" applyFill="1" applyBorder="1" applyAlignment="1">
      <alignment horizontal="center" vertical="center" wrapText="1"/>
    </xf>
    <xf numFmtId="0" fontId="21" fillId="0" borderId="0" xfId="0" applyFont="1" applyFill="1" applyBorder="1" applyAlignment="1">
      <alignment horizontal="center" vertical="top"/>
    </xf>
    <xf numFmtId="0" fontId="8" fillId="0" borderId="0" xfId="0" applyFont="1" applyFill="1" applyBorder="1" applyAlignment="1" applyProtection="1">
      <alignmen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45" xfId="0" applyFont="1" applyFill="1" applyBorder="1" applyAlignment="1">
      <alignment horizontal="left" vertical="top" wrapText="1"/>
    </xf>
    <xf numFmtId="0" fontId="13" fillId="2" borderId="47" xfId="0" applyFont="1" applyFill="1" applyBorder="1" applyAlignment="1">
      <alignment horizontal="left" vertical="top" wrapText="1"/>
    </xf>
    <xf numFmtId="0" fontId="28" fillId="3" borderId="0" xfId="0" applyFont="1" applyFill="1" applyAlignment="1">
      <alignment horizontal="left" wrapText="1"/>
    </xf>
    <xf numFmtId="0" fontId="13" fillId="3" borderId="0" xfId="0" applyFont="1" applyFill="1" applyBorder="1" applyAlignment="1" applyProtection="1">
      <alignment horizontal="left" vertical="top" wrapText="1"/>
    </xf>
    <xf numFmtId="0" fontId="13" fillId="0" borderId="6"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13" fillId="2" borderId="6" xfId="0" applyFont="1" applyFill="1" applyBorder="1" applyAlignment="1" applyProtection="1">
      <alignment horizontal="left" vertical="top" wrapText="1"/>
    </xf>
    <xf numFmtId="0" fontId="13" fillId="2" borderId="7" xfId="0" applyFont="1" applyFill="1" applyBorder="1" applyAlignment="1" applyProtection="1">
      <alignment horizontal="left" vertical="top" wrapText="1"/>
    </xf>
    <xf numFmtId="0" fontId="13" fillId="2" borderId="6" xfId="0" applyFont="1" applyFill="1" applyBorder="1" applyAlignment="1" applyProtection="1">
      <alignment horizontal="center" vertical="top" wrapText="1"/>
    </xf>
    <xf numFmtId="0" fontId="13" fillId="2" borderId="7" xfId="0" applyFont="1" applyFill="1" applyBorder="1" applyAlignment="1" applyProtection="1">
      <alignment horizontal="center" vertical="top" wrapText="1"/>
    </xf>
    <xf numFmtId="0" fontId="13" fillId="2" borderId="12" xfId="0" applyFont="1" applyFill="1" applyBorder="1" applyAlignment="1" applyProtection="1">
      <alignment horizontal="center" vertical="top" wrapText="1"/>
    </xf>
    <xf numFmtId="0" fontId="13" fillId="2" borderId="14" xfId="0" applyFont="1" applyFill="1" applyBorder="1" applyAlignment="1" applyProtection="1">
      <alignment horizontal="center" vertical="top" wrapText="1"/>
    </xf>
    <xf numFmtId="0" fontId="28" fillId="3" borderId="0" xfId="0" applyFont="1" applyFill="1" applyAlignment="1">
      <alignment horizontal="left"/>
    </xf>
    <xf numFmtId="0" fontId="30" fillId="3" borderId="0" xfId="0" applyFont="1" applyFill="1" applyAlignment="1">
      <alignment horizontal="left"/>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3" fillId="2" borderId="5" xfId="0" applyFont="1" applyFill="1" applyBorder="1" applyAlignment="1" applyProtection="1">
      <alignment horizontal="left" vertical="top" wrapText="1"/>
    </xf>
    <xf numFmtId="0" fontId="13" fillId="2" borderId="44" xfId="0" applyFont="1" applyFill="1" applyBorder="1" applyAlignment="1" applyProtection="1">
      <alignment horizontal="left" vertical="top" wrapText="1"/>
    </xf>
    <xf numFmtId="0" fontId="45" fillId="2" borderId="6" xfId="0" applyFont="1" applyFill="1" applyBorder="1" applyAlignment="1" applyProtection="1">
      <alignment horizontal="left" vertical="top" wrapText="1"/>
    </xf>
    <xf numFmtId="0" fontId="45" fillId="2" borderId="7" xfId="0" applyFont="1" applyFill="1" applyBorder="1" applyAlignment="1" applyProtection="1">
      <alignment horizontal="left" vertical="top" wrapText="1"/>
    </xf>
    <xf numFmtId="0" fontId="45" fillId="0" borderId="6" xfId="0" applyFont="1" applyFill="1" applyBorder="1" applyAlignment="1" applyProtection="1">
      <alignment horizontal="left" vertical="top" wrapText="1"/>
    </xf>
    <xf numFmtId="0" fontId="45" fillId="0" borderId="7" xfId="0" applyFont="1" applyFill="1" applyBorder="1" applyAlignment="1" applyProtection="1">
      <alignment horizontal="left" vertical="top" wrapText="1"/>
    </xf>
    <xf numFmtId="0" fontId="13" fillId="3" borderId="0" xfId="0" applyFont="1" applyFill="1" applyBorder="1" applyAlignment="1" applyProtection="1">
      <alignment horizontal="center"/>
    </xf>
    <xf numFmtId="0" fontId="21" fillId="0" borderId="51" xfId="0" applyFont="1" applyFill="1" applyBorder="1" applyAlignment="1">
      <alignment horizontal="center" vertical="center" wrapText="1"/>
    </xf>
    <xf numFmtId="0" fontId="21" fillId="0" borderId="56" xfId="0" applyFont="1" applyFill="1" applyBorder="1" applyAlignment="1">
      <alignment horizontal="center" vertical="center" wrapText="1"/>
    </xf>
    <xf numFmtId="0" fontId="21" fillId="0" borderId="30" xfId="0" applyFont="1" applyFill="1" applyBorder="1" applyAlignment="1">
      <alignment horizontal="left" vertical="center" wrapText="1"/>
    </xf>
    <xf numFmtId="0" fontId="21" fillId="0" borderId="53"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0" borderId="32" xfId="0" applyFont="1" applyFill="1" applyBorder="1" applyAlignment="1">
      <alignment horizontal="left" vertical="center" wrapText="1"/>
    </xf>
    <xf numFmtId="0" fontId="21" fillId="0" borderId="63" xfId="0" applyFont="1" applyFill="1" applyBorder="1" applyAlignment="1">
      <alignment horizontal="left" vertical="center" wrapText="1"/>
    </xf>
    <xf numFmtId="0" fontId="21" fillId="0" borderId="63" xfId="0" applyFont="1" applyFill="1" applyBorder="1" applyAlignment="1">
      <alignment horizontal="center" vertical="top" wrapText="1"/>
    </xf>
    <xf numFmtId="0" fontId="21" fillId="0" borderId="18" xfId="0" applyFont="1" applyFill="1" applyBorder="1" applyAlignment="1">
      <alignment horizontal="center" vertical="top" wrapText="1"/>
    </xf>
    <xf numFmtId="0" fontId="28" fillId="0" borderId="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1" fillId="0" borderId="11" xfId="0" applyFont="1" applyFill="1" applyBorder="1" applyAlignment="1">
      <alignment horizontal="center" vertical="top" wrapText="1"/>
    </xf>
    <xf numFmtId="0" fontId="21" fillId="0" borderId="7"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1" fillId="0" borderId="14" xfId="0" applyFont="1" applyFill="1" applyBorder="1" applyAlignment="1">
      <alignment horizontal="center" vertical="top"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0" fillId="0" borderId="11" xfId="0" applyFill="1" applyBorder="1" applyAlignment="1">
      <alignment horizontal="left" vertical="center" wrapText="1"/>
    </xf>
    <xf numFmtId="0" fontId="0" fillId="0" borderId="7" xfId="0" applyFill="1" applyBorder="1" applyAlignment="1">
      <alignment horizontal="left" vertical="center" wrapText="1"/>
    </xf>
    <xf numFmtId="0" fontId="0" fillId="0" borderId="13" xfId="0" applyFill="1" applyBorder="1" applyAlignment="1">
      <alignment horizontal="left" vertical="center" wrapText="1"/>
    </xf>
    <xf numFmtId="0" fontId="0" fillId="0" borderId="14" xfId="0" applyFill="1" applyBorder="1" applyAlignment="1">
      <alignment horizontal="left" vertical="center" wrapText="1"/>
    </xf>
    <xf numFmtId="0" fontId="0" fillId="0" borderId="13" xfId="0" applyFill="1" applyBorder="1" applyAlignment="1">
      <alignment horizontal="left" vertical="top"/>
    </xf>
    <xf numFmtId="0" fontId="0" fillId="0" borderId="14" xfId="0" applyFill="1" applyBorder="1" applyAlignment="1">
      <alignment horizontal="left"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28" fillId="13" borderId="0" xfId="0" applyFont="1" applyFill="1" applyBorder="1" applyAlignment="1">
      <alignment horizontal="left" vertical="top" wrapText="1"/>
    </xf>
    <xf numFmtId="0" fontId="0" fillId="0" borderId="10" xfId="0" applyFill="1" applyBorder="1" applyAlignment="1">
      <alignment horizontal="left" vertical="center"/>
    </xf>
    <xf numFmtId="0" fontId="0" fillId="0" borderId="9" xfId="0" applyFill="1" applyBorder="1" applyAlignment="1">
      <alignment horizontal="left" vertical="center"/>
    </xf>
    <xf numFmtId="0" fontId="28" fillId="0" borderId="48" xfId="0" applyFont="1" applyFill="1" applyBorder="1" applyAlignment="1">
      <alignment horizontal="left" vertical="center" wrapText="1"/>
    </xf>
    <xf numFmtId="0" fontId="28" fillId="0" borderId="59" xfId="0" applyFont="1" applyFill="1" applyBorder="1" applyAlignment="1">
      <alignment horizontal="left" vertical="center" wrapText="1"/>
    </xf>
    <xf numFmtId="0" fontId="50" fillId="0" borderId="43" xfId="0" applyFont="1" applyFill="1" applyBorder="1" applyAlignment="1">
      <alignment horizontal="center"/>
    </xf>
    <xf numFmtId="0" fontId="50" fillId="0" borderId="17" xfId="0" applyFont="1" applyFill="1" applyBorder="1" applyAlignment="1">
      <alignment horizontal="center"/>
    </xf>
    <xf numFmtId="0" fontId="50" fillId="0" borderId="31" xfId="0" applyFont="1" applyFill="1" applyBorder="1" applyAlignment="1">
      <alignment horizontal="center"/>
    </xf>
    <xf numFmtId="0" fontId="28" fillId="0" borderId="51" xfId="0" applyFont="1" applyFill="1" applyBorder="1" applyAlignment="1">
      <alignment horizontal="left" vertical="center" wrapText="1"/>
    </xf>
    <xf numFmtId="0" fontId="28" fillId="0" borderId="56" xfId="0" applyFont="1" applyFill="1" applyBorder="1" applyAlignment="1">
      <alignment horizontal="left" vertical="center" wrapText="1"/>
    </xf>
    <xf numFmtId="0" fontId="28" fillId="0" borderId="45" xfId="0" applyFont="1" applyFill="1" applyBorder="1" applyAlignment="1">
      <alignment horizontal="left" vertical="center" wrapText="1"/>
    </xf>
    <xf numFmtId="0" fontId="28" fillId="0" borderId="64" xfId="0" applyFont="1" applyFill="1" applyBorder="1" applyAlignment="1">
      <alignment horizontal="left" vertical="center" wrapText="1"/>
    </xf>
    <xf numFmtId="0" fontId="21" fillId="0" borderId="10" xfId="0" applyFont="1" applyFill="1" applyBorder="1" applyAlignment="1">
      <alignment horizontal="left" vertical="top"/>
    </xf>
    <xf numFmtId="0" fontId="21" fillId="0" borderId="9" xfId="0" applyFont="1" applyFill="1" applyBorder="1" applyAlignment="1">
      <alignment horizontal="left" vertical="top"/>
    </xf>
    <xf numFmtId="0" fontId="21" fillId="0" borderId="11" xfId="0" applyFont="1" applyFill="1" applyBorder="1" applyAlignment="1">
      <alignment horizontal="left" vertical="top"/>
    </xf>
    <xf numFmtId="0" fontId="21" fillId="0" borderId="7" xfId="0" applyFont="1" applyFill="1" applyBorder="1" applyAlignment="1">
      <alignment horizontal="left" vertical="top"/>
    </xf>
    <xf numFmtId="0" fontId="21" fillId="0" borderId="13" xfId="0" applyFont="1" applyFill="1" applyBorder="1" applyAlignment="1">
      <alignment horizontal="left" vertical="top"/>
    </xf>
    <xf numFmtId="0" fontId="21" fillId="0" borderId="14" xfId="0" applyFont="1" applyFill="1" applyBorder="1" applyAlignment="1">
      <alignment horizontal="left" vertical="top"/>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28" fillId="0" borderId="7" xfId="0" applyFont="1" applyFill="1" applyBorder="1" applyAlignment="1">
      <alignment horizontal="center" vertical="center" wrapText="1"/>
    </xf>
    <xf numFmtId="0" fontId="21" fillId="0" borderId="45" xfId="0" applyFont="1" applyFill="1" applyBorder="1" applyAlignment="1">
      <alignment horizontal="left" vertical="center"/>
    </xf>
    <xf numFmtId="0" fontId="21" fillId="0" borderId="64" xfId="0" applyFont="1" applyFill="1" applyBorder="1" applyAlignment="1">
      <alignment horizontal="left" vertical="center"/>
    </xf>
    <xf numFmtId="0" fontId="21" fillId="0" borderId="42" xfId="0" applyFont="1" applyFill="1" applyBorder="1" applyAlignment="1">
      <alignment horizontal="center" vertical="top"/>
    </xf>
    <xf numFmtId="0" fontId="21" fillId="0" borderId="46" xfId="0" applyFont="1" applyFill="1" applyBorder="1" applyAlignment="1">
      <alignment horizontal="center" vertical="top"/>
    </xf>
    <xf numFmtId="0" fontId="21" fillId="0" borderId="47" xfId="0" applyFont="1" applyFill="1" applyBorder="1" applyAlignment="1">
      <alignment horizontal="center" vertical="top"/>
    </xf>
    <xf numFmtId="0" fontId="28" fillId="0" borderId="30" xfId="0" applyFont="1" applyFill="1" applyBorder="1" applyAlignment="1">
      <alignment horizontal="center" vertical="center" wrapText="1"/>
    </xf>
    <xf numFmtId="0" fontId="28" fillId="0" borderId="52"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1" fillId="0" borderId="10"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12" xfId="0" applyFont="1" applyFill="1" applyBorder="1" applyAlignment="1">
      <alignment horizontal="center" vertical="top" wrapText="1"/>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28" fillId="0" borderId="51" xfId="0" applyFont="1" applyFill="1" applyBorder="1" applyAlignment="1">
      <alignment horizontal="center" vertical="center" wrapText="1"/>
    </xf>
    <xf numFmtId="0" fontId="28" fillId="0" borderId="56" xfId="0" applyFont="1" applyFill="1" applyBorder="1" applyAlignment="1">
      <alignment horizontal="center" vertical="center" wrapText="1"/>
    </xf>
    <xf numFmtId="0" fontId="28" fillId="0" borderId="48" xfId="0" applyFont="1" applyBorder="1" applyAlignment="1">
      <alignment horizontal="left" vertical="center"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50" fillId="0" borderId="43"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center" vertical="top"/>
    </xf>
    <xf numFmtId="0" fontId="21" fillId="0" borderId="9" xfId="0" applyFont="1" applyBorder="1" applyAlignment="1">
      <alignment horizontal="center" vertical="top"/>
    </xf>
    <xf numFmtId="0" fontId="21" fillId="3" borderId="0" xfId="0" applyFont="1" applyFill="1" applyBorder="1" applyAlignment="1">
      <alignment horizontal="center" vertical="top"/>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1" fillId="0" borderId="43" xfId="0" applyFont="1" applyFill="1" applyBorder="1" applyAlignment="1" applyProtection="1">
      <alignment horizontal="center" vertical="center" wrapText="1"/>
    </xf>
    <xf numFmtId="0" fontId="1" fillId="0" borderId="31" xfId="0" applyFont="1" applyFill="1" applyBorder="1" applyAlignment="1" applyProtection="1">
      <alignment horizontal="center" vertical="center" wrapText="1"/>
    </xf>
    <xf numFmtId="0" fontId="1" fillId="2" borderId="43"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left" vertical="center" wrapText="1"/>
    </xf>
    <xf numFmtId="0" fontId="14"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20" fillId="2" borderId="43" xfId="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0" xfId="0" applyFont="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2" borderId="4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3" fillId="2" borderId="51" xfId="0" applyFont="1" applyFill="1" applyBorder="1" applyAlignment="1" applyProtection="1">
      <alignment horizontal="left" vertical="center" wrapText="1"/>
    </xf>
    <xf numFmtId="0" fontId="13" fillId="2" borderId="52" xfId="0" applyFont="1" applyFill="1" applyBorder="1" applyAlignment="1" applyProtection="1">
      <alignment horizontal="left" vertical="center" wrapText="1"/>
    </xf>
    <xf numFmtId="0" fontId="13" fillId="2" borderId="53" xfId="0" applyFont="1" applyFill="1" applyBorder="1" applyAlignment="1" applyProtection="1">
      <alignment horizontal="left" vertical="center" wrapText="1"/>
    </xf>
    <xf numFmtId="0" fontId="1" fillId="2" borderId="43" xfId="0" applyFont="1" applyFill="1" applyBorder="1" applyAlignment="1" applyProtection="1">
      <alignment horizontal="center"/>
      <protection locked="0"/>
    </xf>
    <xf numFmtId="0" fontId="17"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14" fillId="3" borderId="0" xfId="0" applyFont="1" applyFill="1" applyBorder="1" applyAlignment="1" applyProtection="1">
      <alignment horizontal="right" vertical="center" wrapText="1"/>
    </xf>
    <xf numFmtId="0" fontId="13" fillId="0" borderId="19" xfId="0" applyFont="1" applyFill="1" applyBorder="1" applyAlignment="1">
      <alignment horizontal="left" vertical="top" wrapText="1"/>
    </xf>
    <xf numFmtId="0" fontId="13" fillId="0" borderId="20" xfId="0" applyFont="1" applyFill="1" applyBorder="1" applyAlignment="1">
      <alignment horizontal="left" vertical="top" wrapText="1"/>
    </xf>
    <xf numFmtId="0" fontId="13" fillId="0" borderId="21" xfId="0" applyFont="1" applyFill="1" applyBorder="1" applyAlignment="1">
      <alignment horizontal="left" vertical="top" wrapText="1"/>
    </xf>
    <xf numFmtId="0" fontId="13" fillId="0" borderId="22" xfId="0" applyFont="1" applyFill="1" applyBorder="1" applyAlignment="1">
      <alignment horizontal="left" vertical="top" wrapText="1"/>
    </xf>
    <xf numFmtId="0" fontId="13" fillId="0" borderId="0" xfId="0" applyFont="1" applyFill="1" applyAlignment="1">
      <alignment horizontal="left" vertical="top" wrapText="1"/>
    </xf>
    <xf numFmtId="0" fontId="13" fillId="0" borderId="23" xfId="0" applyFont="1" applyFill="1" applyBorder="1" applyAlignment="1">
      <alignment horizontal="left" vertical="top" wrapText="1"/>
    </xf>
    <xf numFmtId="0" fontId="13" fillId="0" borderId="24" xfId="0" applyFont="1" applyFill="1" applyBorder="1" applyAlignment="1">
      <alignment horizontal="left" vertical="top" wrapText="1"/>
    </xf>
    <xf numFmtId="0" fontId="13" fillId="0" borderId="25" xfId="0" applyFont="1" applyFill="1" applyBorder="1" applyAlignment="1">
      <alignment horizontal="left" vertical="top" wrapText="1"/>
    </xf>
    <xf numFmtId="0" fontId="13" fillId="0" borderId="26" xfId="0" applyFont="1" applyFill="1" applyBorder="1" applyAlignment="1">
      <alignment horizontal="left" vertical="top" wrapText="1"/>
    </xf>
    <xf numFmtId="0" fontId="1" fillId="2" borderId="6"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0" fillId="0" borderId="17" xfId="0" applyBorder="1"/>
    <xf numFmtId="0" fontId="0" fillId="0" borderId="31" xfId="0" applyBorder="1"/>
    <xf numFmtId="0" fontId="30" fillId="3" borderId="20" xfId="0" applyFont="1" applyFill="1" applyBorder="1" applyAlignment="1">
      <alignment horizontal="center"/>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29"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31" fillId="4" borderId="1" xfId="0" applyFont="1" applyFill="1" applyBorder="1" applyAlignment="1">
      <alignment horizontal="center"/>
    </xf>
    <xf numFmtId="0" fontId="56" fillId="3" borderId="20" xfId="0" applyFont="1" applyFill="1" applyBorder="1" applyAlignment="1">
      <alignment horizontal="left" vertical="top" wrapText="1"/>
    </xf>
    <xf numFmtId="0" fontId="23" fillId="0" borderId="43" xfId="0" applyFont="1" applyFill="1" applyBorder="1" applyAlignment="1">
      <alignment horizontal="center"/>
    </xf>
    <xf numFmtId="0" fontId="23" fillId="0" borderId="54" xfId="0" applyFont="1" applyFill="1" applyBorder="1" applyAlignment="1">
      <alignment horizontal="center"/>
    </xf>
    <xf numFmtId="0" fontId="26" fillId="3" borderId="25" xfId="0" applyFont="1" applyFill="1" applyBorder="1"/>
    <xf numFmtId="0" fontId="46" fillId="4" borderId="1" xfId="0" applyFont="1" applyFill="1" applyBorder="1" applyAlignment="1">
      <alignment horizontal="center"/>
    </xf>
    <xf numFmtId="0" fontId="58" fillId="0" borderId="40" xfId="0" applyFont="1" applyBorder="1" applyAlignment="1" applyProtection="1">
      <alignment horizontal="left" vertical="center" wrapText="1"/>
    </xf>
    <xf numFmtId="0" fontId="58" fillId="0" borderId="57" xfId="0" applyFont="1" applyBorder="1" applyAlignment="1" applyProtection="1">
      <alignment horizontal="left" vertical="center" wrapText="1"/>
    </xf>
    <xf numFmtId="0" fontId="58" fillId="0" borderId="60" xfId="0" applyFont="1" applyBorder="1" applyAlignment="1" applyProtection="1">
      <alignment horizontal="left" vertical="center" wrapText="1"/>
    </xf>
    <xf numFmtId="0" fontId="59" fillId="11" borderId="30" xfId="0" applyFont="1" applyFill="1" applyBorder="1" applyAlignment="1" applyProtection="1">
      <alignment horizontal="center" vertical="center" wrapText="1"/>
    </xf>
    <xf numFmtId="0" fontId="59" fillId="11" borderId="56" xfId="0" applyFont="1" applyFill="1" applyBorder="1" applyAlignment="1" applyProtection="1">
      <alignment horizontal="center" vertical="center" wrapText="1"/>
    </xf>
    <xf numFmtId="0" fontId="52" fillId="8" borderId="30" xfId="4" applyFont="1" applyBorder="1" applyAlignment="1" applyProtection="1">
      <alignment horizontal="center" vertical="center"/>
      <protection locked="0"/>
    </xf>
    <xf numFmtId="0" fontId="52" fillId="8" borderId="56" xfId="4" applyFont="1" applyBorder="1" applyAlignment="1" applyProtection="1">
      <alignment horizontal="center" vertical="center"/>
      <protection locked="0"/>
    </xf>
    <xf numFmtId="0" fontId="52" fillId="12" borderId="30" xfId="4" applyFont="1" applyFill="1" applyBorder="1" applyAlignment="1" applyProtection="1">
      <alignment horizontal="center" vertical="center"/>
      <protection locked="0"/>
    </xf>
    <xf numFmtId="0" fontId="52" fillId="12" borderId="56" xfId="4" applyFont="1" applyFill="1" applyBorder="1" applyAlignment="1" applyProtection="1">
      <alignment horizontal="center" vertical="center"/>
      <protection locked="0"/>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58" fillId="10" borderId="40" xfId="0" applyFont="1" applyFill="1" applyBorder="1" applyAlignment="1" applyProtection="1">
      <alignment horizontal="left" vertical="center" wrapText="1"/>
    </xf>
    <xf numFmtId="0" fontId="58" fillId="10" borderId="60" xfId="0" applyFont="1" applyFill="1" applyBorder="1" applyAlignment="1" applyProtection="1">
      <alignment horizontal="left" vertical="center" wrapText="1"/>
    </xf>
    <xf numFmtId="0" fontId="59" fillId="11" borderId="60" xfId="0" applyFont="1" applyFill="1" applyBorder="1" applyAlignment="1" applyProtection="1">
      <alignment horizontal="center" vertical="center"/>
    </xf>
    <xf numFmtId="0" fontId="59" fillId="11" borderId="29"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9" xfId="0" applyFont="1" applyFill="1" applyBorder="1" applyAlignment="1" applyProtection="1">
      <alignment horizontal="center" vertical="center"/>
    </xf>
    <xf numFmtId="0" fontId="59" fillId="11" borderId="49" xfId="0" applyFont="1" applyFill="1" applyBorder="1" applyAlignment="1" applyProtection="1">
      <alignment horizontal="center" vertical="center"/>
    </xf>
    <xf numFmtId="0" fontId="59" fillId="11" borderId="50"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47" fillId="8" borderId="30" xfId="4" applyFont="1" applyBorder="1" applyAlignment="1" applyProtection="1">
      <alignment horizontal="center" vertical="center" wrapText="1"/>
      <protection locked="0"/>
    </xf>
    <xf numFmtId="0" fontId="47" fillId="8" borderId="52"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2" xfId="4" applyFont="1" applyFill="1" applyBorder="1" applyAlignment="1" applyProtection="1">
      <alignment horizontal="center" vertical="center" wrapText="1"/>
      <protection locked="0"/>
    </xf>
    <xf numFmtId="0" fontId="58" fillId="0" borderId="11" xfId="0" applyFont="1" applyBorder="1" applyAlignment="1" applyProtection="1">
      <alignment horizontal="left" vertical="center" wrapText="1"/>
    </xf>
    <xf numFmtId="0" fontId="59" fillId="11" borderId="53" xfId="0" applyFont="1" applyFill="1" applyBorder="1" applyAlignment="1" applyProtection="1">
      <alignment horizontal="center" vertical="center" wrapText="1"/>
    </xf>
    <xf numFmtId="0" fontId="59" fillId="11" borderId="52" xfId="0" applyFont="1" applyFill="1" applyBorder="1" applyAlignment="1" applyProtection="1">
      <alignment horizontal="center" vertical="center" wrapText="1"/>
    </xf>
    <xf numFmtId="0" fontId="47" fillId="8" borderId="52" xfId="4" applyFont="1" applyBorder="1" applyAlignment="1" applyProtection="1">
      <alignment horizontal="center" vertical="center"/>
      <protection locked="0"/>
    </xf>
    <xf numFmtId="0" fontId="47" fillId="12" borderId="52" xfId="4"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36" fillId="0" borderId="0" xfId="0" applyFont="1" applyAlignment="1" applyProtection="1">
      <alignment horizontal="left"/>
    </xf>
    <xf numFmtId="0" fontId="0" fillId="10" borderId="40"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38" fillId="11" borderId="41" xfId="0" applyFont="1" applyFill="1" applyBorder="1" applyAlignment="1" applyProtection="1">
      <alignment horizontal="center" vertical="center" wrapText="1"/>
    </xf>
    <xf numFmtId="0" fontId="38" fillId="11" borderId="59" xfId="0" applyFont="1" applyFill="1" applyBorder="1" applyAlignment="1" applyProtection="1">
      <alignment horizontal="center" vertical="center" wrapText="1"/>
    </xf>
    <xf numFmtId="0" fontId="35" fillId="12" borderId="40" xfId="4" applyFill="1" applyBorder="1" applyAlignment="1" applyProtection="1">
      <alignment horizontal="center" wrapText="1"/>
      <protection locked="0"/>
    </xf>
    <xf numFmtId="0" fontId="35" fillId="12" borderId="60" xfId="4" applyFill="1" applyBorder="1" applyAlignment="1" applyProtection="1">
      <alignment horizontal="center" wrapText="1"/>
      <protection locked="0"/>
    </xf>
    <xf numFmtId="0" fontId="35" fillId="12" borderId="37" xfId="4" applyFill="1" applyBorder="1" applyAlignment="1" applyProtection="1">
      <alignment horizontal="center" wrapText="1"/>
      <protection locked="0"/>
    </xf>
    <xf numFmtId="0" fontId="35" fillId="12" borderId="44" xfId="4" applyFill="1" applyBorder="1" applyAlignment="1" applyProtection="1">
      <alignment horizontal="center" wrapText="1"/>
      <protection locked="0"/>
    </xf>
    <xf numFmtId="0" fontId="0" fillId="0" borderId="40" xfId="0" applyBorder="1" applyAlignment="1" applyProtection="1">
      <alignment horizontal="left" vertical="center" wrapText="1"/>
    </xf>
    <xf numFmtId="0" fontId="0" fillId="0" borderId="57" xfId="0" applyBorder="1" applyAlignment="1" applyProtection="1">
      <alignment horizontal="left" vertical="center" wrapText="1"/>
    </xf>
    <xf numFmtId="0" fontId="0" fillId="0" borderId="60" xfId="0"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43" fillId="12" borderId="40" xfId="4" applyFont="1" applyFill="1" applyBorder="1" applyAlignment="1" applyProtection="1">
      <alignment horizontal="center" vertical="center"/>
      <protection locked="0"/>
    </xf>
    <xf numFmtId="0" fontId="43" fillId="12" borderId="60" xfId="4" applyFont="1" applyFill="1" applyBorder="1" applyAlignment="1" applyProtection="1">
      <alignment horizontal="center" vertical="center"/>
      <protection locked="0"/>
    </xf>
    <xf numFmtId="0" fontId="43" fillId="8" borderId="40" xfId="4" applyFont="1" applyBorder="1" applyAlignment="1" applyProtection="1">
      <alignment horizontal="center" vertical="center"/>
      <protection locked="0"/>
    </xf>
    <xf numFmtId="0" fontId="43" fillId="8" borderId="60" xfId="4" applyFont="1" applyBorder="1" applyAlignment="1" applyProtection="1">
      <alignment horizontal="center" vertical="center"/>
      <protection locked="0"/>
    </xf>
    <xf numFmtId="0" fontId="35" fillId="8" borderId="40" xfId="4" applyBorder="1" applyAlignment="1" applyProtection="1">
      <alignment horizontal="center" wrapText="1"/>
      <protection locked="0"/>
    </xf>
    <xf numFmtId="0" fontId="35" fillId="8" borderId="60" xfId="4" applyBorder="1" applyAlignment="1" applyProtection="1">
      <alignment horizontal="center" wrapText="1"/>
      <protection locked="0"/>
    </xf>
    <xf numFmtId="0" fontId="35" fillId="8" borderId="37" xfId="4" applyBorder="1" applyAlignment="1" applyProtection="1">
      <alignment horizontal="center" wrapText="1"/>
      <protection locked="0"/>
    </xf>
    <xf numFmtId="0" fontId="35" fillId="8" borderId="44" xfId="4" applyBorder="1" applyAlignment="1" applyProtection="1">
      <alignment horizontal="center" wrapText="1"/>
      <protection locked="0"/>
    </xf>
    <xf numFmtId="0" fontId="38" fillId="11" borderId="30" xfId="0" applyFont="1" applyFill="1" applyBorder="1" applyAlignment="1" applyProtection="1">
      <alignment horizontal="center" vertical="center" wrapText="1"/>
    </xf>
    <xf numFmtId="0" fontId="38" fillId="11" borderId="53" xfId="0" applyFont="1" applyFill="1" applyBorder="1" applyAlignment="1" applyProtection="1">
      <alignment horizontal="center" vertical="center" wrapText="1"/>
    </xf>
    <xf numFmtId="0" fontId="38" fillId="11" borderId="41" xfId="0" applyFont="1" applyFill="1" applyBorder="1" applyAlignment="1" applyProtection="1">
      <alignment horizontal="center" vertical="center"/>
    </xf>
    <xf numFmtId="0" fontId="38" fillId="11" borderId="59" xfId="0" applyFont="1" applyFill="1" applyBorder="1" applyAlignment="1" applyProtection="1">
      <alignment horizontal="center" vertical="center"/>
    </xf>
    <xf numFmtId="0" fontId="43" fillId="8" borderId="30" xfId="4" applyFont="1" applyBorder="1" applyAlignment="1" applyProtection="1">
      <alignment horizontal="center" vertical="center" wrapText="1"/>
      <protection locked="0"/>
    </xf>
    <xf numFmtId="0" fontId="43" fillId="8" borderId="53"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3" xfId="4" applyFont="1" applyFill="1" applyBorder="1" applyAlignment="1" applyProtection="1">
      <alignment horizontal="center" vertical="center" wrapText="1"/>
      <protection locked="0"/>
    </xf>
    <xf numFmtId="0" fontId="38" fillId="11" borderId="49" xfId="0" applyFont="1" applyFill="1" applyBorder="1" applyAlignment="1" applyProtection="1">
      <alignment horizontal="center" vertical="center"/>
    </xf>
    <xf numFmtId="0" fontId="38" fillId="11" borderId="48" xfId="0" applyFont="1" applyFill="1" applyBorder="1" applyAlignment="1" applyProtection="1">
      <alignment horizontal="center" vertical="center" wrapText="1"/>
    </xf>
    <xf numFmtId="0" fontId="38" fillId="11" borderId="50" xfId="0" applyFont="1" applyFill="1" applyBorder="1" applyAlignment="1" applyProtection="1">
      <alignment horizontal="center" vertical="center"/>
    </xf>
    <xf numFmtId="0" fontId="0" fillId="0" borderId="29" xfId="0" applyBorder="1" applyAlignment="1" applyProtection="1">
      <alignment horizontal="left" vertical="center" wrapText="1"/>
    </xf>
    <xf numFmtId="0" fontId="35" fillId="12" borderId="52" xfId="4" applyFill="1" applyBorder="1" applyAlignment="1" applyProtection="1">
      <alignment horizontal="center" vertical="center"/>
      <protection locked="0"/>
    </xf>
    <xf numFmtId="0" fontId="35" fillId="12" borderId="53" xfId="4" applyFill="1" applyBorder="1" applyAlignment="1" applyProtection="1">
      <alignment horizontal="center" vertical="center"/>
      <protection locked="0"/>
    </xf>
    <xf numFmtId="0" fontId="35" fillId="12" borderId="51"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5" fillId="12" borderId="53" xfId="4" applyFill="1" applyBorder="1" applyAlignment="1" applyProtection="1">
      <alignment horizontal="center" vertical="center" wrapText="1"/>
      <protection locked="0"/>
    </xf>
    <xf numFmtId="0" fontId="38" fillId="11" borderId="52" xfId="0" applyFont="1" applyFill="1" applyBorder="1" applyAlignment="1" applyProtection="1">
      <alignment horizontal="center" vertical="center" wrapText="1"/>
    </xf>
    <xf numFmtId="0" fontId="35" fillId="8" borderId="52" xfId="4" applyBorder="1" applyAlignment="1" applyProtection="1">
      <alignment horizontal="center" vertical="center"/>
      <protection locked="0"/>
    </xf>
    <xf numFmtId="10" fontId="35" fillId="8" borderId="30" xfId="4" applyNumberFormat="1" applyBorder="1" applyAlignment="1" applyProtection="1">
      <alignment horizontal="center" vertical="center" wrapText="1"/>
      <protection locked="0"/>
    </xf>
    <xf numFmtId="10" fontId="35" fillId="8" borderId="56" xfId="4" applyNumberFormat="1" applyBorder="1" applyAlignment="1" applyProtection="1">
      <alignment horizontal="center" vertical="center" wrapText="1"/>
      <protection locked="0"/>
    </xf>
    <xf numFmtId="0" fontId="35" fillId="8" borderId="30" xfId="4" applyBorder="1" applyAlignment="1" applyProtection="1">
      <alignment horizontal="center" vertical="center" wrapText="1"/>
      <protection locked="0"/>
    </xf>
    <xf numFmtId="0" fontId="35" fillId="8" borderId="52" xfId="4" applyBorder="1" applyAlignment="1" applyProtection="1">
      <alignment horizontal="center" vertical="center" wrapText="1"/>
      <protection locked="0"/>
    </xf>
    <xf numFmtId="0" fontId="35" fillId="8" borderId="53" xfId="4" applyBorder="1" applyAlignment="1" applyProtection="1">
      <alignment horizontal="center" vertical="center" wrapText="1"/>
      <protection locked="0"/>
    </xf>
    <xf numFmtId="0" fontId="35" fillId="8" borderId="30" xfId="4" applyBorder="1" applyAlignment="1" applyProtection="1">
      <alignment horizontal="center"/>
      <protection locked="0"/>
    </xf>
    <xf numFmtId="0" fontId="35" fillId="8" borderId="53" xfId="4" applyBorder="1" applyAlignment="1" applyProtection="1">
      <alignment horizontal="center"/>
      <protection locked="0"/>
    </xf>
    <xf numFmtId="0" fontId="35" fillId="12" borderId="30" xfId="4" applyFill="1"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8" borderId="30" xfId="4" applyBorder="1" applyAlignment="1" applyProtection="1">
      <alignment horizontal="center" vertical="center"/>
      <protection locked="0"/>
    </xf>
    <xf numFmtId="0" fontId="35" fillId="8" borderId="56" xfId="4" applyBorder="1" applyAlignment="1" applyProtection="1">
      <alignment horizontal="center" vertical="center"/>
      <protection locked="0"/>
    </xf>
    <xf numFmtId="0" fontId="38" fillId="11" borderId="48" xfId="0" applyFont="1" applyFill="1" applyBorder="1" applyAlignment="1" applyProtection="1">
      <alignment horizontal="center" vertical="center"/>
    </xf>
    <xf numFmtId="0" fontId="35" fillId="8" borderId="56"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8" fillId="11" borderId="56"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35" fillId="8" borderId="40" xfId="4" applyBorder="1" applyAlignment="1" applyProtection="1">
      <alignment horizontal="center" vertical="center"/>
      <protection locked="0"/>
    </xf>
    <xf numFmtId="0" fontId="35" fillId="8" borderId="60" xfId="4" applyBorder="1" applyAlignment="1" applyProtection="1">
      <alignment horizontal="center" vertical="center"/>
      <protection locked="0"/>
    </xf>
    <xf numFmtId="0" fontId="35" fillId="9" borderId="40" xfId="4" applyFill="1" applyBorder="1" applyAlignment="1" applyProtection="1">
      <alignment horizontal="center" vertical="center"/>
      <protection locked="0"/>
    </xf>
    <xf numFmtId="0" fontId="35" fillId="9" borderId="60" xfId="4"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0" fontId="35" fillId="12" borderId="37" xfId="4" applyFill="1" applyBorder="1" applyAlignment="1" applyProtection="1">
      <alignment horizontal="center" vertical="center"/>
      <protection locked="0"/>
    </xf>
    <xf numFmtId="0" fontId="35" fillId="12" borderId="44" xfId="4" applyFill="1" applyBorder="1" applyAlignment="1" applyProtection="1">
      <alignment horizontal="center" vertical="center"/>
      <protection locked="0"/>
    </xf>
    <xf numFmtId="0" fontId="35" fillId="8" borderId="37" xfId="4" applyBorder="1" applyAlignment="1" applyProtection="1">
      <alignment horizontal="center" vertical="center"/>
      <protection locked="0"/>
    </xf>
    <xf numFmtId="0" fontId="35" fillId="8" borderId="44" xfId="4" applyBorder="1" applyAlignment="1" applyProtection="1">
      <alignment horizontal="center" vertical="center"/>
      <protection locked="0"/>
    </xf>
    <xf numFmtId="0" fontId="35" fillId="12" borderId="40" xfId="4" applyFill="1" applyBorder="1" applyAlignment="1" applyProtection="1">
      <alignment horizontal="center" vertical="center"/>
      <protection locked="0"/>
    </xf>
    <xf numFmtId="0" fontId="35" fillId="12" borderId="60" xfId="4" applyFill="1" applyBorder="1" applyAlignment="1" applyProtection="1">
      <alignment horizontal="center" vertical="center"/>
      <protection locked="0"/>
    </xf>
    <xf numFmtId="0" fontId="0" fillId="10" borderId="40"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10" fontId="35" fillId="12" borderId="30" xfId="4" applyNumberFormat="1" applyFill="1" applyBorder="1" applyAlignment="1" applyProtection="1">
      <alignment horizontal="center" vertical="center"/>
      <protection locked="0"/>
    </xf>
    <xf numFmtId="10" fontId="35" fillId="12" borderId="56" xfId="4" applyNumberFormat="1" applyFill="1" applyBorder="1" applyAlignment="1" applyProtection="1">
      <alignment horizontal="center" vertical="center"/>
      <protection locked="0"/>
    </xf>
    <xf numFmtId="0" fontId="43" fillId="12" borderId="30" xfId="4" applyFont="1" applyFill="1" applyBorder="1" applyAlignment="1" applyProtection="1">
      <alignment horizontal="center" vertical="center"/>
      <protection locked="0"/>
    </xf>
    <xf numFmtId="0" fontId="43" fillId="12" borderId="56" xfId="4" applyFont="1" applyFill="1" applyBorder="1" applyAlignment="1" applyProtection="1">
      <alignment horizontal="center" vertical="center"/>
      <protection locked="0"/>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xf numFmtId="0" fontId="43" fillId="8" borderId="30" xfId="4" applyFont="1" applyBorder="1" applyAlignment="1" applyProtection="1">
      <alignment horizontal="center" vertical="center"/>
      <protection locked="0"/>
    </xf>
    <xf numFmtId="0" fontId="43" fillId="8" borderId="56" xfId="4" applyFont="1" applyBorder="1" applyAlignment="1" applyProtection="1">
      <alignment horizontal="center" vertical="center"/>
      <protection locked="0"/>
    </xf>
    <xf numFmtId="0" fontId="24" fillId="3" borderId="20" xfId="0" applyFont="1" applyFill="1" applyBorder="1" applyAlignment="1">
      <alignment horizontal="center" vertical="center"/>
    </xf>
    <xf numFmtId="0" fontId="57" fillId="3" borderId="19" xfId="0" applyFont="1" applyFill="1" applyBorder="1" applyAlignment="1">
      <alignment horizontal="center" vertical="top" wrapText="1"/>
    </xf>
    <xf numFmtId="0" fontId="57"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2" xfId="0" applyFont="1" applyFill="1" applyBorder="1" applyAlignment="1">
      <alignment horizontal="center" vertical="center"/>
    </xf>
    <xf numFmtId="0" fontId="32" fillId="2" borderId="56" xfId="0" applyFont="1" applyFill="1" applyBorder="1" applyAlignment="1">
      <alignment horizontal="center" vertical="center"/>
    </xf>
    <xf numFmtId="0" fontId="35" fillId="8" borderId="30" xfId="4" applyBorder="1" applyAlignment="1" applyProtection="1">
      <alignment horizontal="left" vertical="center" wrapText="1"/>
      <protection locked="0"/>
    </xf>
    <xf numFmtId="0" fontId="35" fillId="8" borderId="52" xfId="4" applyBorder="1" applyAlignment="1" applyProtection="1">
      <alignment horizontal="left" vertical="center" wrapText="1"/>
      <protection locked="0"/>
    </xf>
    <xf numFmtId="0" fontId="35" fillId="8" borderId="53" xfId="4" applyBorder="1" applyAlignment="1" applyProtection="1">
      <alignment horizontal="left" vertical="center" wrapText="1"/>
      <protection locked="0"/>
    </xf>
    <xf numFmtId="0" fontId="35" fillId="12" borderId="30" xfId="4" applyFill="1" applyBorder="1" applyAlignment="1" applyProtection="1">
      <alignment horizontal="left" vertical="center" wrapText="1"/>
      <protection locked="0"/>
    </xf>
    <xf numFmtId="0" fontId="35" fillId="12" borderId="52"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35" fillId="12" borderId="30" xfId="4" applyFill="1" applyBorder="1" applyAlignment="1" applyProtection="1">
      <alignment horizontal="center"/>
      <protection locked="0"/>
    </xf>
    <xf numFmtId="0" fontId="35" fillId="12" borderId="53" xfId="4" applyFill="1" applyBorder="1" applyAlignment="1" applyProtection="1">
      <alignment horizontal="center"/>
      <protection locked="0"/>
    </xf>
  </cellXfs>
  <cellStyles count="11">
    <cellStyle name="Bad" xfId="3" builtinId="27"/>
    <cellStyle name="Comma" xfId="7" builtinId="3"/>
    <cellStyle name="Comma [0]" xfId="6" builtinId="6"/>
    <cellStyle name="Currency" xfId="10" builtinId="4"/>
    <cellStyle name="Good" xfId="2" builtinId="26"/>
    <cellStyle name="Hyperlink" xfId="1" builtinId="8"/>
    <cellStyle name="Millares [0] 2" xfId="8" xr:uid="{00000000-0005-0000-0000-000005000000}"/>
    <cellStyle name="Millares 2" xfId="9" xr:uid="{00000000-0005-0000-0000-000006000000}"/>
    <cellStyle name="Millares 2 2" xfId="5" xr:uid="{00000000-0005-0000-0000-000007000000}"/>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7</xdr:row>
          <xdr:rowOff>285750</xdr:rowOff>
        </xdr:from>
        <xdr:to>
          <xdr:col>5</xdr:col>
          <xdr:colOff>3727450</xdr:colOff>
          <xdr:row>7</xdr:row>
          <xdr:rowOff>438150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50800</xdr:rowOff>
        </xdr:from>
        <xdr:to>
          <xdr:col>5</xdr:col>
          <xdr:colOff>2527300</xdr:colOff>
          <xdr:row>7</xdr:row>
          <xdr:rowOff>247650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2603500" y="6635750"/>
              <a:ext cx="1066800" cy="5227638"/>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2603500" y="11834813"/>
              <a:ext cx="1066800" cy="1989137"/>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2603500" y="13795375"/>
              <a:ext cx="1066800" cy="282575"/>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2603500" y="14049375"/>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4738688" y="3794125"/>
              <a:ext cx="1066800" cy="2870200"/>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4738688" y="6640763"/>
              <a:ext cx="1066800" cy="5227638"/>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2603500" y="15668625"/>
              <a:ext cx="1066800" cy="2679700"/>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2603500" y="18319750"/>
              <a:ext cx="1066800" cy="1600200"/>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2603500" y="19891375"/>
              <a:ext cx="1066800" cy="1878013"/>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2603500" y="21740813"/>
              <a:ext cx="1066800" cy="282575"/>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2603500" y="21994813"/>
              <a:ext cx="1066800" cy="1441450"/>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2603500" y="23407688"/>
              <a:ext cx="1066800" cy="1195387"/>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2603500" y="24574500"/>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2603500" y="28622625"/>
              <a:ext cx="1066800" cy="3155950"/>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2603500" y="31750000"/>
              <a:ext cx="1066800" cy="282575"/>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2603500" y="32004000"/>
              <a:ext cx="1066800" cy="282575"/>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4738688" y="32004000"/>
              <a:ext cx="1066800" cy="282575"/>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4738688" y="31750000"/>
              <a:ext cx="1066800" cy="282575"/>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4738688" y="28622625"/>
              <a:ext cx="1066800" cy="3155950"/>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4738688" y="24574500"/>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4738688" y="23407688"/>
              <a:ext cx="1066800" cy="1195387"/>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4738688" y="21994813"/>
              <a:ext cx="1066800" cy="1441450"/>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4738688" y="21740813"/>
              <a:ext cx="1066800" cy="282575"/>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4738688" y="19891375"/>
              <a:ext cx="1066800" cy="1878013"/>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4738688" y="18319750"/>
              <a:ext cx="1066800" cy="1600200"/>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4738688" y="15668625"/>
              <a:ext cx="1066800" cy="2679700"/>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4738688" y="14049375"/>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4738688" y="11834813"/>
              <a:ext cx="1066800" cy="1989137"/>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4738688" y="13795375"/>
              <a:ext cx="1066800" cy="282575"/>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2603500" y="3794125"/>
              <a:ext cx="1066800" cy="2870200"/>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2603500" y="40020875"/>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4738688" y="35361563"/>
              <a:ext cx="1066800" cy="508000"/>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4776788" y="40182800"/>
              <a:ext cx="217487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4738688" y="50800000"/>
              <a:ext cx="1855304" cy="762000"/>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42</xdr:row>
          <xdr:rowOff>0</xdr:rowOff>
        </xdr:from>
        <xdr:to>
          <xdr:col>5</xdr:col>
          <xdr:colOff>474179</xdr:colOff>
          <xdr:row>43</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785556" y="23996728"/>
              <a:ext cx="2598685" cy="572284"/>
              <a:chOff x="3048001" y="14817587"/>
              <a:chExt cx="1855296"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01" y="14817587"/>
                <a:ext cx="51435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90" y="14817587"/>
                <a:ext cx="79760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390899" y="29527500"/>
              <a:ext cx="1219201"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cortes@caf.com" TargetMode="External"/><Relationship Id="rId7" Type="http://schemas.openxmlformats.org/officeDocument/2006/relationships/drawing" Target="../drawings/drawing1.xml"/><Relationship Id="rId2" Type="http://schemas.openxmlformats.org/officeDocument/2006/relationships/hyperlink" Target="mailto:diego.teca@ambiente.gob.ec" TargetMode="External"/><Relationship Id="rId1" Type="http://schemas.openxmlformats.org/officeDocument/2006/relationships/hyperlink" Target="mailto:nury.bermudez@undp.org" TargetMode="External"/><Relationship Id="rId6" Type="http://schemas.openxmlformats.org/officeDocument/2006/relationships/printerSettings" Target="../printerSettings/printerSettings1.bin"/><Relationship Id="rId5" Type="http://schemas.openxmlformats.org/officeDocument/2006/relationships/hyperlink" Target="mailto:curmeneta@mma.gob.cl" TargetMode="External"/><Relationship Id="rId4" Type="http://schemas.openxmlformats.org/officeDocument/2006/relationships/hyperlink" Target="mailto:monica.andrade@undp.org"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hyperlink" Target="https://www.adaptation-fund.org/wp-content/uploads/2019/10/Results-Tracker-Guidance-Document-Updated_July-2019.docx" TargetMode="External"/><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nury.bermudez@undp.org" TargetMode="External"/><Relationship Id="rId1" Type="http://schemas.openxmlformats.org/officeDocument/2006/relationships/hyperlink" Target="mailto:acortes@caf.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9.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85"/>
  <sheetViews>
    <sheetView zoomScale="93" zoomScaleNormal="120" workbookViewId="0">
      <selection activeCell="D5" sqref="D5"/>
    </sheetView>
  </sheetViews>
  <sheetFormatPr defaultColWidth="102.26953125" defaultRowHeight="14" x14ac:dyDescent="0.3"/>
  <cols>
    <col min="1" max="1" width="2.453125" style="1" customWidth="1"/>
    <col min="2" max="2" width="9.81640625" style="134" customWidth="1"/>
    <col min="3" max="3" width="15.26953125" style="134" customWidth="1"/>
    <col min="4" max="4" width="87.26953125" style="1" customWidth="1"/>
    <col min="5" max="5" width="4.7265625" style="1" customWidth="1"/>
    <col min="6" max="6" width="9.26953125" style="1" customWidth="1"/>
    <col min="7" max="7" width="12.26953125" style="2" customWidth="1"/>
    <col min="8" max="8" width="15.453125" style="2" hidden="1" customWidth="1"/>
    <col min="9" max="13" width="0" style="2" hidden="1" customWidth="1"/>
    <col min="14" max="15" width="9.26953125" style="2" hidden="1" customWidth="1"/>
    <col min="16" max="16" width="0" style="2" hidden="1" customWidth="1"/>
    <col min="17" max="251" width="9.26953125" style="1" customWidth="1"/>
    <col min="252" max="252" width="2.7265625" style="1" customWidth="1"/>
    <col min="253" max="254" width="9.26953125" style="1" customWidth="1"/>
    <col min="255" max="255" width="17.26953125" style="1" customWidth="1"/>
    <col min="256" max="16384" width="102.26953125" style="1"/>
  </cols>
  <sheetData>
    <row r="1" spans="2:16" ht="14.5" thickBot="1" x14ac:dyDescent="0.35"/>
    <row r="2" spans="2:16" ht="14.5" thickBot="1" x14ac:dyDescent="0.35">
      <c r="B2" s="135"/>
      <c r="C2" s="136"/>
      <c r="D2" s="69"/>
      <c r="E2" s="70"/>
    </row>
    <row r="3" spans="2:16" ht="18" thickBot="1" x14ac:dyDescent="0.4">
      <c r="B3" s="137"/>
      <c r="C3" s="138"/>
      <c r="D3" s="81" t="s">
        <v>772</v>
      </c>
      <c r="E3" s="72"/>
    </row>
    <row r="4" spans="2:16" ht="14.5" thickBot="1" x14ac:dyDescent="0.35">
      <c r="B4" s="137"/>
      <c r="C4" s="138"/>
      <c r="D4" s="71" t="s">
        <v>783</v>
      </c>
      <c r="E4" s="72"/>
    </row>
    <row r="5" spans="2:16" ht="14.5" thickBot="1" x14ac:dyDescent="0.35">
      <c r="B5" s="137"/>
      <c r="C5" s="141" t="s">
        <v>266</v>
      </c>
      <c r="D5" s="511" t="s">
        <v>1091</v>
      </c>
      <c r="E5" s="72"/>
    </row>
    <row r="6" spans="2:16" s="3" customFormat="1" ht="14.5" thickBot="1" x14ac:dyDescent="0.35">
      <c r="B6" s="139"/>
      <c r="C6" s="79"/>
      <c r="D6" s="41"/>
      <c r="E6" s="39"/>
      <c r="G6" s="2"/>
      <c r="H6" s="2"/>
      <c r="I6" s="2"/>
      <c r="J6" s="2"/>
      <c r="K6" s="2"/>
      <c r="L6" s="2"/>
      <c r="M6" s="2"/>
      <c r="N6" s="2"/>
      <c r="O6" s="2"/>
      <c r="P6" s="2"/>
    </row>
    <row r="7" spans="2:16" s="3" customFormat="1" ht="30.75" customHeight="1" thickBot="1" x14ac:dyDescent="0.35">
      <c r="B7" s="139"/>
      <c r="C7" s="73" t="s">
        <v>208</v>
      </c>
      <c r="D7" s="12" t="s">
        <v>840</v>
      </c>
      <c r="E7" s="39"/>
      <c r="G7" s="2"/>
      <c r="H7" s="2"/>
      <c r="I7" s="2"/>
      <c r="J7" s="2"/>
      <c r="K7" s="2"/>
      <c r="L7" s="2"/>
      <c r="M7" s="2"/>
      <c r="N7" s="2"/>
      <c r="O7" s="2"/>
      <c r="P7" s="2"/>
    </row>
    <row r="8" spans="2:16" s="3" customFormat="1" hidden="1" x14ac:dyDescent="0.3">
      <c r="B8" s="137"/>
      <c r="C8" s="138"/>
      <c r="D8" s="71"/>
      <c r="E8" s="39"/>
      <c r="G8" s="2"/>
      <c r="H8" s="2"/>
      <c r="I8" s="2"/>
      <c r="J8" s="2"/>
      <c r="K8" s="2"/>
      <c r="L8" s="2"/>
      <c r="M8" s="2"/>
      <c r="N8" s="2"/>
      <c r="O8" s="2"/>
      <c r="P8" s="2"/>
    </row>
    <row r="9" spans="2:16" s="3" customFormat="1" hidden="1" x14ac:dyDescent="0.3">
      <c r="B9" s="137"/>
      <c r="C9" s="138"/>
      <c r="D9" s="71"/>
      <c r="E9" s="39"/>
      <c r="G9" s="2"/>
      <c r="H9" s="2"/>
      <c r="I9" s="2"/>
      <c r="J9" s="2"/>
      <c r="K9" s="2"/>
      <c r="L9" s="2"/>
      <c r="M9" s="2"/>
      <c r="N9" s="2"/>
      <c r="O9" s="2"/>
      <c r="P9" s="2"/>
    </row>
    <row r="10" spans="2:16" s="3" customFormat="1" hidden="1" x14ac:dyDescent="0.3">
      <c r="B10" s="137"/>
      <c r="C10" s="138"/>
      <c r="D10" s="71"/>
      <c r="E10" s="39"/>
      <c r="G10" s="2"/>
      <c r="H10" s="2"/>
      <c r="I10" s="2"/>
      <c r="J10" s="2"/>
      <c r="K10" s="2"/>
      <c r="L10" s="2"/>
      <c r="M10" s="2"/>
      <c r="N10" s="2"/>
      <c r="O10" s="2"/>
      <c r="P10" s="2"/>
    </row>
    <row r="11" spans="2:16" s="3" customFormat="1" hidden="1" x14ac:dyDescent="0.3">
      <c r="B11" s="137"/>
      <c r="C11" s="138"/>
      <c r="D11" s="71"/>
      <c r="E11" s="39"/>
      <c r="G11" s="2"/>
      <c r="H11" s="2"/>
      <c r="I11" s="2"/>
      <c r="J11" s="2"/>
      <c r="K11" s="2"/>
      <c r="L11" s="2"/>
      <c r="M11" s="2"/>
      <c r="N11" s="2"/>
      <c r="O11" s="2"/>
      <c r="P11" s="2"/>
    </row>
    <row r="12" spans="2:16" s="3" customFormat="1" ht="14.5" thickBot="1" x14ac:dyDescent="0.35">
      <c r="B12" s="139"/>
      <c r="C12" s="79"/>
      <c r="D12" s="41"/>
      <c r="E12" s="39"/>
      <c r="G12" s="2"/>
      <c r="H12" s="2"/>
      <c r="I12" s="2"/>
      <c r="J12" s="2"/>
      <c r="K12" s="2"/>
      <c r="L12" s="2"/>
      <c r="M12" s="2"/>
      <c r="N12" s="2"/>
      <c r="O12" s="2"/>
      <c r="P12" s="2"/>
    </row>
    <row r="13" spans="2:16" s="3" customFormat="1" ht="295.5" customHeight="1" thickBot="1" x14ac:dyDescent="0.35">
      <c r="B13" s="139"/>
      <c r="C13" s="74" t="s">
        <v>0</v>
      </c>
      <c r="D13" s="12" t="s">
        <v>847</v>
      </c>
      <c r="E13" s="39"/>
      <c r="G13" s="2"/>
      <c r="H13" s="2"/>
      <c r="I13" s="2"/>
      <c r="J13" s="2"/>
      <c r="K13" s="2"/>
      <c r="L13" s="2"/>
      <c r="M13" s="2"/>
      <c r="N13" s="2"/>
      <c r="O13" s="2"/>
      <c r="P13" s="2"/>
    </row>
    <row r="14" spans="2:16" s="3" customFormat="1" ht="14.5" thickBot="1" x14ac:dyDescent="0.35">
      <c r="B14" s="139"/>
      <c r="C14" s="79"/>
      <c r="D14" s="41"/>
      <c r="E14" s="39"/>
      <c r="G14" s="2"/>
      <c r="H14" s="2" t="s">
        <v>1</v>
      </c>
      <c r="I14" s="2" t="s">
        <v>2</v>
      </c>
      <c r="J14" s="2"/>
      <c r="K14" s="2" t="s">
        <v>3</v>
      </c>
      <c r="L14" s="2" t="s">
        <v>4</v>
      </c>
      <c r="M14" s="2" t="s">
        <v>5</v>
      </c>
      <c r="N14" s="2" t="s">
        <v>6</v>
      </c>
      <c r="O14" s="2" t="s">
        <v>7</v>
      </c>
      <c r="P14" s="2" t="s">
        <v>8</v>
      </c>
    </row>
    <row r="15" spans="2:16" s="3" customFormat="1" x14ac:dyDescent="0.3">
      <c r="B15" s="139"/>
      <c r="C15" s="75" t="s">
        <v>199</v>
      </c>
      <c r="D15" s="452"/>
      <c r="E15" s="39"/>
      <c r="G15" s="2"/>
      <c r="H15" s="4" t="s">
        <v>9</v>
      </c>
      <c r="I15" s="2" t="s">
        <v>10</v>
      </c>
      <c r="J15" s="2" t="s">
        <v>11</v>
      </c>
      <c r="K15" s="2" t="s">
        <v>12</v>
      </c>
      <c r="L15" s="2">
        <v>1</v>
      </c>
      <c r="M15" s="2">
        <v>1</v>
      </c>
      <c r="N15" s="2" t="s">
        <v>13</v>
      </c>
      <c r="O15" s="2" t="s">
        <v>14</v>
      </c>
      <c r="P15" s="2" t="s">
        <v>15</v>
      </c>
    </row>
    <row r="16" spans="2:16" s="3" customFormat="1" ht="27.75" customHeight="1" x14ac:dyDescent="0.3">
      <c r="B16" s="550" t="s">
        <v>256</v>
      </c>
      <c r="C16" s="551"/>
      <c r="D16" s="13" t="s">
        <v>841</v>
      </c>
      <c r="E16" s="39"/>
      <c r="G16" s="2"/>
      <c r="H16" s="4" t="s">
        <v>16</v>
      </c>
      <c r="I16" s="2" t="s">
        <v>17</v>
      </c>
      <c r="J16" s="2" t="s">
        <v>18</v>
      </c>
      <c r="K16" s="2" t="s">
        <v>19</v>
      </c>
      <c r="L16" s="2">
        <v>2</v>
      </c>
      <c r="M16" s="2">
        <v>2</v>
      </c>
      <c r="N16" s="2" t="s">
        <v>20</v>
      </c>
      <c r="O16" s="2" t="s">
        <v>21</v>
      </c>
      <c r="P16" s="2" t="s">
        <v>22</v>
      </c>
    </row>
    <row r="17" spans="2:16" s="3" customFormat="1" ht="15.75" customHeight="1" x14ac:dyDescent="0.3">
      <c r="B17" s="139"/>
      <c r="C17" s="75" t="s">
        <v>204</v>
      </c>
      <c r="D17" s="13" t="s">
        <v>842</v>
      </c>
      <c r="E17" s="39"/>
      <c r="G17" s="2"/>
      <c r="H17" s="4" t="s">
        <v>23</v>
      </c>
      <c r="I17" s="2" t="s">
        <v>24</v>
      </c>
      <c r="J17" s="2"/>
      <c r="K17" s="2" t="s">
        <v>25</v>
      </c>
      <c r="L17" s="2">
        <v>3</v>
      </c>
      <c r="M17" s="2">
        <v>3</v>
      </c>
      <c r="N17" s="2" t="s">
        <v>26</v>
      </c>
      <c r="O17" s="2" t="s">
        <v>27</v>
      </c>
      <c r="P17" s="2" t="s">
        <v>28</v>
      </c>
    </row>
    <row r="18" spans="2:16" s="3" customFormat="1" ht="16.5" customHeight="1" x14ac:dyDescent="0.3">
      <c r="B18" s="140"/>
      <c r="C18" s="74" t="s">
        <v>200</v>
      </c>
      <c r="D18" s="13" t="s">
        <v>843</v>
      </c>
      <c r="E18" s="39"/>
      <c r="G18" s="2"/>
      <c r="H18" s="4" t="s">
        <v>29</v>
      </c>
      <c r="I18" s="2"/>
      <c r="J18" s="2"/>
      <c r="K18" s="2" t="s">
        <v>30</v>
      </c>
      <c r="L18" s="2">
        <v>5</v>
      </c>
      <c r="M18" s="2">
        <v>5</v>
      </c>
      <c r="N18" s="2" t="s">
        <v>31</v>
      </c>
      <c r="O18" s="2" t="s">
        <v>32</v>
      </c>
      <c r="P18" s="2" t="s">
        <v>33</v>
      </c>
    </row>
    <row r="19" spans="2:16" s="3" customFormat="1" ht="29.25" customHeight="1" thickBot="1" x14ac:dyDescent="0.35">
      <c r="B19" s="553" t="s">
        <v>201</v>
      </c>
      <c r="C19" s="554"/>
      <c r="D19" s="450" t="s">
        <v>848</v>
      </c>
      <c r="E19" s="39"/>
      <c r="G19" s="2"/>
      <c r="H19" s="4" t="s">
        <v>34</v>
      </c>
      <c r="I19" s="2"/>
      <c r="J19" s="2"/>
      <c r="K19" s="2" t="s">
        <v>35</v>
      </c>
      <c r="L19" s="2"/>
      <c r="M19" s="2"/>
      <c r="N19" s="2"/>
      <c r="O19" s="2" t="s">
        <v>36</v>
      </c>
      <c r="P19" s="2" t="s">
        <v>37</v>
      </c>
    </row>
    <row r="20" spans="2:16" s="3" customFormat="1" x14ac:dyDescent="0.3">
      <c r="B20" s="139"/>
      <c r="C20" s="74"/>
      <c r="D20" s="41"/>
      <c r="E20" s="72"/>
      <c r="F20" s="4"/>
      <c r="G20" s="2"/>
      <c r="H20" s="2"/>
      <c r="J20" s="2"/>
      <c r="K20" s="2"/>
      <c r="L20" s="2"/>
      <c r="M20" s="2" t="s">
        <v>38</v>
      </c>
      <c r="N20" s="2" t="s">
        <v>39</v>
      </c>
    </row>
    <row r="21" spans="2:16" s="3" customFormat="1" x14ac:dyDescent="0.3">
      <c r="B21" s="139"/>
      <c r="C21" s="141" t="s">
        <v>203</v>
      </c>
      <c r="D21" s="41"/>
      <c r="E21" s="72"/>
      <c r="F21" s="4"/>
      <c r="G21" s="2"/>
      <c r="H21" s="2"/>
      <c r="J21" s="2"/>
      <c r="K21" s="2"/>
      <c r="L21" s="2"/>
      <c r="M21" s="2" t="s">
        <v>40</v>
      </c>
      <c r="N21" s="2" t="s">
        <v>41</v>
      </c>
    </row>
    <row r="22" spans="2:16" s="3" customFormat="1" ht="14.5" thickBot="1" x14ac:dyDescent="0.35">
      <c r="B22" s="139"/>
      <c r="C22" s="142" t="s">
        <v>206</v>
      </c>
      <c r="D22" s="41"/>
      <c r="E22" s="39"/>
      <c r="G22" s="2"/>
      <c r="H22" s="4" t="s">
        <v>42</v>
      </c>
      <c r="I22" s="2"/>
      <c r="J22" s="2"/>
      <c r="L22" s="2"/>
      <c r="M22" s="2"/>
      <c r="N22" s="2"/>
      <c r="O22" s="2" t="s">
        <v>43</v>
      </c>
      <c r="P22" s="2" t="s">
        <v>44</v>
      </c>
    </row>
    <row r="23" spans="2:16" s="3" customFormat="1" x14ac:dyDescent="0.3">
      <c r="B23" s="550" t="s">
        <v>205</v>
      </c>
      <c r="C23" s="551"/>
      <c r="D23" s="548" t="s">
        <v>868</v>
      </c>
      <c r="E23" s="39"/>
      <c r="G23" s="2"/>
      <c r="H23" s="4"/>
      <c r="I23" s="2"/>
      <c r="J23" s="2"/>
      <c r="L23" s="2"/>
      <c r="M23" s="2"/>
      <c r="N23" s="2"/>
      <c r="O23" s="2"/>
      <c r="P23" s="2"/>
    </row>
    <row r="24" spans="2:16" s="3" customFormat="1" ht="4.5" customHeight="1" x14ac:dyDescent="0.3">
      <c r="B24" s="550"/>
      <c r="C24" s="551"/>
      <c r="D24" s="549"/>
      <c r="E24" s="39"/>
      <c r="G24" s="2"/>
      <c r="H24" s="4"/>
      <c r="I24" s="2"/>
      <c r="J24" s="2"/>
      <c r="L24" s="2"/>
      <c r="M24" s="2"/>
      <c r="N24" s="2"/>
      <c r="O24" s="2"/>
      <c r="P24" s="2"/>
    </row>
    <row r="25" spans="2:16" s="3" customFormat="1" ht="27.75" customHeight="1" x14ac:dyDescent="0.3">
      <c r="B25" s="550" t="s">
        <v>260</v>
      </c>
      <c r="C25" s="551"/>
      <c r="D25" s="453" t="s">
        <v>849</v>
      </c>
      <c r="E25" s="39"/>
      <c r="F25" s="2"/>
      <c r="G25" s="4"/>
      <c r="H25" s="2"/>
      <c r="I25" s="2"/>
      <c r="K25" s="2"/>
      <c r="L25" s="2"/>
      <c r="M25" s="2"/>
      <c r="N25" s="2" t="s">
        <v>45</v>
      </c>
      <c r="O25" s="2" t="s">
        <v>46</v>
      </c>
    </row>
    <row r="26" spans="2:16" s="3" customFormat="1" ht="32.25" customHeight="1" x14ac:dyDescent="0.3">
      <c r="B26" s="550" t="s">
        <v>207</v>
      </c>
      <c r="C26" s="551"/>
      <c r="D26" s="453" t="s">
        <v>850</v>
      </c>
      <c r="E26" s="39"/>
      <c r="F26" s="2"/>
      <c r="G26" s="4"/>
      <c r="H26" s="2"/>
      <c r="I26" s="2"/>
      <c r="K26" s="2"/>
      <c r="L26" s="2"/>
      <c r="M26" s="2"/>
      <c r="N26" s="2" t="s">
        <v>47</v>
      </c>
      <c r="O26" s="2" t="s">
        <v>48</v>
      </c>
    </row>
    <row r="27" spans="2:16" s="3" customFormat="1" ht="28.5" customHeight="1" x14ac:dyDescent="0.3">
      <c r="B27" s="546" t="s">
        <v>765</v>
      </c>
      <c r="C27" s="552"/>
      <c r="D27" s="453" t="s">
        <v>1088</v>
      </c>
      <c r="E27" s="76"/>
      <c r="F27" s="2"/>
      <c r="G27" s="4"/>
      <c r="H27" s="2"/>
      <c r="I27" s="2"/>
      <c r="J27" s="2"/>
      <c r="K27" s="2"/>
      <c r="L27" s="2"/>
      <c r="M27" s="2"/>
      <c r="N27" s="2"/>
      <c r="O27" s="2"/>
    </row>
    <row r="28" spans="2:16" s="3" customFormat="1" ht="13.9" customHeight="1" x14ac:dyDescent="0.3">
      <c r="B28" s="421"/>
      <c r="C28" s="422"/>
      <c r="D28" s="558" t="s">
        <v>869</v>
      </c>
      <c r="E28" s="76"/>
      <c r="F28" s="2"/>
      <c r="G28" s="4"/>
      <c r="H28" s="2"/>
      <c r="I28" s="2"/>
      <c r="J28" s="2"/>
      <c r="K28" s="2"/>
      <c r="L28" s="2"/>
      <c r="M28" s="2"/>
      <c r="N28" s="2"/>
      <c r="O28" s="2"/>
    </row>
    <row r="29" spans="2:16" s="3" customFormat="1" x14ac:dyDescent="0.3">
      <c r="B29" s="423"/>
      <c r="C29" s="415" t="s">
        <v>764</v>
      </c>
      <c r="D29" s="559"/>
      <c r="E29" s="39"/>
      <c r="F29" s="2"/>
      <c r="G29" s="4"/>
      <c r="H29" s="2"/>
      <c r="I29" s="2"/>
      <c r="J29" s="2"/>
      <c r="K29" s="2"/>
      <c r="L29" s="2"/>
      <c r="M29" s="2"/>
      <c r="N29" s="2"/>
      <c r="O29" s="2"/>
    </row>
    <row r="30" spans="2:16" s="3" customFormat="1" ht="37.9" customHeight="1" x14ac:dyDescent="0.3">
      <c r="B30" s="546" t="s">
        <v>766</v>
      </c>
      <c r="C30" s="552"/>
      <c r="D30" s="555" t="s">
        <v>844</v>
      </c>
      <c r="E30" s="398"/>
      <c r="F30" s="2"/>
      <c r="G30" s="4"/>
      <c r="H30" s="2"/>
      <c r="I30" s="2"/>
      <c r="J30" s="2"/>
      <c r="K30" s="2"/>
      <c r="L30" s="2"/>
      <c r="M30" s="2"/>
      <c r="N30" s="2"/>
      <c r="O30" s="2"/>
    </row>
    <row r="31" spans="2:16" s="3" customFormat="1" ht="14.5" thickBot="1" x14ac:dyDescent="0.35">
      <c r="B31" s="423"/>
      <c r="C31" s="424" t="s">
        <v>834</v>
      </c>
      <c r="D31" s="556"/>
      <c r="E31" s="398"/>
      <c r="F31" s="2"/>
      <c r="G31" s="4"/>
      <c r="H31" s="2"/>
      <c r="I31" s="2"/>
      <c r="J31" s="2"/>
      <c r="K31" s="2"/>
      <c r="L31" s="2"/>
      <c r="M31" s="2"/>
      <c r="N31" s="2"/>
      <c r="O31" s="2"/>
    </row>
    <row r="32" spans="2:16" s="3" customFormat="1" x14ac:dyDescent="0.3">
      <c r="B32" s="396"/>
      <c r="C32" s="397"/>
      <c r="D32" s="77"/>
      <c r="E32" s="39"/>
      <c r="F32" s="2"/>
      <c r="G32" s="4"/>
      <c r="H32" s="2"/>
      <c r="I32" s="2"/>
      <c r="J32" s="2"/>
      <c r="K32" s="2"/>
      <c r="L32" s="2"/>
      <c r="M32" s="2"/>
      <c r="N32" s="2"/>
      <c r="O32" s="2"/>
    </row>
    <row r="33" spans="2:16" s="3" customFormat="1" ht="30.75" customHeight="1" thickBot="1" x14ac:dyDescent="0.35">
      <c r="B33" s="396"/>
      <c r="C33" s="397"/>
      <c r="D33" s="454" t="s">
        <v>820</v>
      </c>
      <c r="E33" s="39"/>
      <c r="F33" s="2"/>
      <c r="G33" s="4"/>
      <c r="H33" s="2"/>
      <c r="I33" s="2"/>
      <c r="J33" s="2"/>
      <c r="K33" s="2"/>
      <c r="L33" s="2"/>
      <c r="M33" s="2"/>
      <c r="N33" s="2"/>
      <c r="O33" s="2"/>
    </row>
    <row r="34" spans="2:16" s="3" customFormat="1" ht="25.15" customHeight="1" x14ac:dyDescent="0.3">
      <c r="B34" s="396"/>
      <c r="C34" s="425" t="s">
        <v>784</v>
      </c>
      <c r="D34" s="499"/>
      <c r="E34" s="39"/>
      <c r="F34" s="2"/>
      <c r="G34" s="4"/>
      <c r="H34" s="2"/>
      <c r="I34" s="2"/>
      <c r="J34" s="2"/>
      <c r="K34" s="2"/>
      <c r="L34" s="2"/>
      <c r="M34" s="2"/>
      <c r="N34" s="2"/>
      <c r="O34" s="2"/>
    </row>
    <row r="35" spans="2:16" s="3" customFormat="1" ht="26" x14ac:dyDescent="0.3">
      <c r="B35" s="396"/>
      <c r="C35" s="426" t="s">
        <v>773</v>
      </c>
      <c r="D35" s="500"/>
      <c r="E35" s="39"/>
      <c r="F35" s="2"/>
      <c r="G35" s="4"/>
      <c r="H35" s="2"/>
      <c r="I35" s="2"/>
      <c r="J35" s="2"/>
      <c r="K35" s="2"/>
      <c r="L35" s="2"/>
      <c r="M35" s="2"/>
      <c r="N35" s="2"/>
      <c r="O35" s="2"/>
    </row>
    <row r="36" spans="2:16" s="3" customFormat="1" x14ac:dyDescent="0.3">
      <c r="B36" s="396"/>
      <c r="C36" s="427" t="s">
        <v>226</v>
      </c>
      <c r="D36" s="501"/>
      <c r="E36" s="39"/>
      <c r="F36" s="2"/>
      <c r="G36" s="4"/>
      <c r="H36" s="2"/>
      <c r="I36" s="2"/>
      <c r="J36" s="2"/>
      <c r="K36" s="2"/>
      <c r="L36" s="2"/>
      <c r="M36" s="2"/>
      <c r="N36" s="2"/>
      <c r="O36" s="2"/>
    </row>
    <row r="37" spans="2:16" s="3" customFormat="1" ht="57.4" customHeight="1" thickBot="1" x14ac:dyDescent="0.35">
      <c r="B37" s="396"/>
      <c r="C37" s="428" t="s">
        <v>774</v>
      </c>
      <c r="D37" s="502"/>
      <c r="E37" s="39"/>
      <c r="F37" s="2"/>
      <c r="G37" s="4"/>
      <c r="H37" s="2"/>
      <c r="I37" s="2"/>
      <c r="J37" s="2"/>
      <c r="K37" s="2"/>
      <c r="L37" s="2"/>
      <c r="M37" s="2"/>
      <c r="N37" s="2"/>
      <c r="O37" s="2"/>
    </row>
    <row r="38" spans="2:16" s="3" customFormat="1" x14ac:dyDescent="0.3">
      <c r="B38" s="396"/>
      <c r="C38" s="397"/>
      <c r="D38" s="77"/>
      <c r="E38" s="41"/>
      <c r="F38" s="405"/>
      <c r="G38" s="4"/>
      <c r="H38" s="2"/>
      <c r="I38" s="2"/>
      <c r="J38" s="2"/>
      <c r="K38" s="2"/>
      <c r="L38" s="2"/>
      <c r="M38" s="2"/>
      <c r="N38" s="2"/>
      <c r="O38" s="2"/>
    </row>
    <row r="39" spans="2:16" s="3" customFormat="1" ht="10.5" customHeight="1" x14ac:dyDescent="0.3">
      <c r="B39" s="396"/>
      <c r="C39" s="397"/>
      <c r="D39" s="77"/>
      <c r="E39" s="41"/>
      <c r="F39" s="405"/>
      <c r="G39" s="4"/>
      <c r="H39" s="2"/>
      <c r="I39" s="2"/>
      <c r="J39" s="2"/>
      <c r="K39" s="2"/>
      <c r="L39" s="2"/>
      <c r="M39" s="2"/>
      <c r="N39" s="2"/>
      <c r="O39" s="2"/>
    </row>
    <row r="40" spans="2:16" s="3" customFormat="1" ht="30" customHeight="1" thickBot="1" x14ac:dyDescent="0.35">
      <c r="B40" s="139"/>
      <c r="C40" s="79"/>
      <c r="D40" s="429" t="s">
        <v>821</v>
      </c>
      <c r="E40" s="41"/>
      <c r="F40" s="405"/>
      <c r="G40" s="2"/>
      <c r="H40" s="4" t="s">
        <v>49</v>
      </c>
      <c r="I40" s="2"/>
      <c r="J40" s="2"/>
      <c r="K40" s="2"/>
      <c r="L40" s="2"/>
      <c r="M40" s="2"/>
      <c r="N40" s="2"/>
      <c r="O40" s="2"/>
      <c r="P40" s="2"/>
    </row>
    <row r="41" spans="2:16" s="3" customFormat="1" ht="79.900000000000006" customHeight="1" thickBot="1" x14ac:dyDescent="0.35">
      <c r="B41" s="139"/>
      <c r="C41" s="79"/>
      <c r="D41" s="503" t="s">
        <v>844</v>
      </c>
      <c r="E41" s="39"/>
      <c r="F41" s="5"/>
      <c r="G41" s="2"/>
      <c r="H41" s="4" t="s">
        <v>50</v>
      </c>
      <c r="I41" s="2"/>
      <c r="J41" s="2"/>
      <c r="K41" s="2"/>
      <c r="L41" s="2"/>
      <c r="M41" s="2"/>
      <c r="N41" s="2"/>
      <c r="O41" s="2"/>
      <c r="P41" s="2"/>
    </row>
    <row r="42" spans="2:16" s="3" customFormat="1" ht="32.25" customHeight="1" thickBot="1" x14ac:dyDescent="0.35">
      <c r="B42" s="550" t="s">
        <v>822</v>
      </c>
      <c r="C42" s="557"/>
      <c r="D42" s="41"/>
      <c r="E42" s="39"/>
      <c r="G42" s="2"/>
      <c r="H42" s="4" t="s">
        <v>51</v>
      </c>
      <c r="I42" s="2"/>
      <c r="J42" s="2"/>
      <c r="K42" s="2"/>
      <c r="L42" s="2"/>
      <c r="M42" s="2"/>
      <c r="N42" s="2"/>
      <c r="O42" s="2"/>
      <c r="P42" s="2"/>
    </row>
    <row r="43" spans="2:16" s="3" customFormat="1" ht="17.25" customHeight="1" thickBot="1" x14ac:dyDescent="0.35">
      <c r="B43" s="550"/>
      <c r="C43" s="557"/>
      <c r="D43" s="14" t="s">
        <v>844</v>
      </c>
      <c r="E43" s="39"/>
      <c r="G43" s="2"/>
      <c r="H43" s="4" t="s">
        <v>52</v>
      </c>
      <c r="I43" s="2"/>
      <c r="J43" s="2"/>
      <c r="K43" s="2"/>
      <c r="L43" s="2"/>
      <c r="M43" s="2"/>
      <c r="N43" s="2"/>
      <c r="O43" s="2"/>
      <c r="P43" s="2"/>
    </row>
    <row r="44" spans="2:16" s="3" customFormat="1" x14ac:dyDescent="0.3">
      <c r="B44" s="139"/>
      <c r="C44" s="79"/>
      <c r="D44" s="41"/>
      <c r="E44" s="39"/>
      <c r="F44" s="5"/>
      <c r="G44" s="2"/>
      <c r="H44" s="4" t="s">
        <v>53</v>
      </c>
      <c r="I44" s="2"/>
      <c r="J44" s="2"/>
      <c r="K44" s="2"/>
      <c r="L44" s="2"/>
      <c r="M44" s="2"/>
      <c r="N44" s="2"/>
      <c r="O44" s="2"/>
      <c r="P44" s="2"/>
    </row>
    <row r="45" spans="2:16" s="3" customFormat="1" x14ac:dyDescent="0.3">
      <c r="B45" s="139"/>
      <c r="C45" s="415" t="s">
        <v>54</v>
      </c>
      <c r="D45" s="41"/>
      <c r="E45" s="39"/>
      <c r="G45" s="2"/>
      <c r="H45" s="4" t="s">
        <v>55</v>
      </c>
      <c r="I45" s="2"/>
      <c r="J45" s="2"/>
      <c r="K45" s="2"/>
      <c r="L45" s="2"/>
      <c r="M45" s="2"/>
      <c r="N45" s="2"/>
      <c r="O45" s="2"/>
      <c r="P45" s="2"/>
    </row>
    <row r="46" spans="2:16" s="3" customFormat="1" ht="31.5" customHeight="1" thickBot="1" x14ac:dyDescent="0.35">
      <c r="B46" s="546" t="s">
        <v>835</v>
      </c>
      <c r="C46" s="547"/>
      <c r="D46" s="41"/>
      <c r="E46" s="39"/>
      <c r="G46" s="2"/>
      <c r="H46" s="4" t="s">
        <v>56</v>
      </c>
      <c r="I46" s="2"/>
      <c r="J46" s="2"/>
      <c r="K46" s="2"/>
      <c r="L46" s="2"/>
      <c r="M46" s="2"/>
      <c r="N46" s="2"/>
      <c r="O46" s="2"/>
      <c r="P46" s="2"/>
    </row>
    <row r="47" spans="2:16" s="3" customFormat="1" x14ac:dyDescent="0.3">
      <c r="B47" s="139"/>
      <c r="C47" s="79" t="s">
        <v>57</v>
      </c>
      <c r="D47" s="459" t="s">
        <v>845</v>
      </c>
      <c r="E47" s="39"/>
      <c r="G47" s="2"/>
      <c r="H47" s="4" t="s">
        <v>58</v>
      </c>
      <c r="I47" s="2"/>
      <c r="J47" s="2"/>
      <c r="K47" s="2"/>
      <c r="L47" s="2"/>
      <c r="M47" s="2"/>
      <c r="N47" s="2"/>
      <c r="O47" s="2"/>
      <c r="P47" s="2"/>
    </row>
    <row r="48" spans="2:16" s="3" customFormat="1" ht="14.5" x14ac:dyDescent="0.35">
      <c r="B48" s="139"/>
      <c r="C48" s="79" t="s">
        <v>59</v>
      </c>
      <c r="D48" s="451" t="s">
        <v>846</v>
      </c>
      <c r="E48" s="39"/>
      <c r="G48" s="2"/>
      <c r="H48" s="4" t="s">
        <v>60</v>
      </c>
      <c r="I48" s="2"/>
      <c r="J48" s="2"/>
      <c r="K48" s="2"/>
      <c r="L48" s="2"/>
      <c r="M48" s="2"/>
      <c r="N48" s="2"/>
      <c r="O48" s="2"/>
      <c r="P48" s="2"/>
    </row>
    <row r="49" spans="1:16" s="3" customFormat="1" ht="14.5" thickBot="1" x14ac:dyDescent="0.35">
      <c r="B49" s="139"/>
      <c r="C49" s="79" t="s">
        <v>61</v>
      </c>
      <c r="D49" s="458">
        <v>43650</v>
      </c>
      <c r="E49" s="39"/>
      <c r="G49" s="2"/>
      <c r="H49" s="4" t="s">
        <v>62</v>
      </c>
      <c r="I49" s="2"/>
      <c r="J49" s="2"/>
      <c r="K49" s="2"/>
      <c r="L49" s="2"/>
      <c r="M49" s="2"/>
      <c r="N49" s="2"/>
      <c r="O49" s="2"/>
      <c r="P49" s="2"/>
    </row>
    <row r="50" spans="1:16" s="3" customFormat="1" ht="3.4" customHeight="1" x14ac:dyDescent="0.3">
      <c r="B50" s="139"/>
      <c r="C50" s="79"/>
      <c r="D50" s="404"/>
      <c r="E50" s="39"/>
      <c r="G50" s="2"/>
      <c r="H50" s="4"/>
      <c r="I50" s="2"/>
      <c r="J50" s="2"/>
      <c r="K50" s="2"/>
      <c r="L50" s="2"/>
      <c r="M50" s="2"/>
      <c r="N50" s="2"/>
      <c r="O50" s="2"/>
      <c r="P50" s="2"/>
    </row>
    <row r="51" spans="1:16" s="3" customFormat="1" ht="33" customHeight="1" x14ac:dyDescent="0.3">
      <c r="B51" s="546" t="s">
        <v>836</v>
      </c>
      <c r="C51" s="547"/>
      <c r="D51" s="404"/>
      <c r="E51" s="39"/>
      <c r="G51" s="2"/>
      <c r="H51" s="4"/>
      <c r="I51" s="2"/>
      <c r="J51" s="2"/>
      <c r="K51" s="2"/>
      <c r="L51" s="2"/>
      <c r="M51" s="2"/>
      <c r="N51" s="2"/>
      <c r="O51" s="2"/>
      <c r="P51" s="2"/>
    </row>
    <row r="52" spans="1:16" s="3" customFormat="1" ht="26.25" customHeight="1" thickBot="1" x14ac:dyDescent="0.35">
      <c r="B52" s="546"/>
      <c r="C52" s="547"/>
      <c r="D52" s="41"/>
      <c r="E52" s="39"/>
      <c r="G52" s="2"/>
      <c r="H52" s="4" t="s">
        <v>63</v>
      </c>
      <c r="I52" s="2"/>
      <c r="J52" s="2"/>
      <c r="K52" s="2"/>
      <c r="L52" s="2"/>
      <c r="M52" s="2"/>
      <c r="N52" s="2"/>
      <c r="O52" s="2"/>
      <c r="P52" s="2"/>
    </row>
    <row r="53" spans="1:16" s="3" customFormat="1" x14ac:dyDescent="0.3">
      <c r="B53" s="139"/>
      <c r="C53" s="79" t="s">
        <v>57</v>
      </c>
      <c r="D53" s="15" t="s">
        <v>1074</v>
      </c>
      <c r="E53" s="39"/>
      <c r="G53" s="2"/>
      <c r="H53" s="4" t="s">
        <v>64</v>
      </c>
      <c r="I53" s="2"/>
      <c r="J53" s="2"/>
      <c r="K53" s="2"/>
      <c r="L53" s="2"/>
      <c r="M53" s="2"/>
      <c r="N53" s="2"/>
      <c r="O53" s="2"/>
      <c r="P53" s="2"/>
    </row>
    <row r="54" spans="1:16" s="3" customFormat="1" ht="14.5" x14ac:dyDescent="0.35">
      <c r="B54" s="139"/>
      <c r="C54" s="79" t="s">
        <v>59</v>
      </c>
      <c r="D54" s="451" t="s">
        <v>1075</v>
      </c>
      <c r="E54" s="39"/>
      <c r="G54" s="2"/>
      <c r="H54" s="4" t="s">
        <v>65</v>
      </c>
      <c r="I54" s="2"/>
      <c r="J54" s="2"/>
      <c r="K54" s="2"/>
      <c r="L54" s="2"/>
      <c r="M54" s="2"/>
      <c r="N54" s="2"/>
      <c r="O54" s="2"/>
      <c r="P54" s="2"/>
    </row>
    <row r="55" spans="1:16" s="3" customFormat="1" ht="14.5" thickBot="1" x14ac:dyDescent="0.35">
      <c r="B55" s="139"/>
      <c r="C55" s="79" t="s">
        <v>61</v>
      </c>
      <c r="D55" s="458">
        <v>44204</v>
      </c>
      <c r="E55" s="39"/>
      <c r="G55" s="2"/>
      <c r="H55" s="4" t="s">
        <v>66</v>
      </c>
      <c r="I55" s="2"/>
      <c r="J55" s="2"/>
      <c r="K55" s="2"/>
      <c r="L55" s="2"/>
      <c r="M55" s="2"/>
      <c r="N55" s="2"/>
      <c r="O55" s="2"/>
      <c r="P55" s="2"/>
    </row>
    <row r="56" spans="1:16" s="3" customFormat="1" ht="14.5" thickBot="1" x14ac:dyDescent="0.35">
      <c r="B56" s="139"/>
      <c r="C56" s="79"/>
      <c r="D56" s="41"/>
      <c r="E56" s="39"/>
      <c r="G56" s="2"/>
      <c r="H56" s="4"/>
      <c r="I56" s="2"/>
      <c r="J56" s="2"/>
      <c r="K56" s="2"/>
      <c r="L56" s="2"/>
      <c r="M56" s="2"/>
      <c r="N56" s="2"/>
      <c r="O56" s="2"/>
      <c r="P56" s="2"/>
    </row>
    <row r="57" spans="1:16" s="3" customFormat="1" x14ac:dyDescent="0.3">
      <c r="B57" s="139"/>
      <c r="C57" s="79" t="s">
        <v>57</v>
      </c>
      <c r="D57" s="15" t="s">
        <v>866</v>
      </c>
      <c r="E57" s="39"/>
      <c r="G57" s="2"/>
      <c r="H57" s="4"/>
      <c r="I57" s="2"/>
      <c r="J57" s="2"/>
      <c r="K57" s="2"/>
      <c r="L57" s="2"/>
      <c r="M57" s="2"/>
      <c r="N57" s="2"/>
      <c r="O57" s="2"/>
      <c r="P57" s="2"/>
    </row>
    <row r="58" spans="1:16" s="3" customFormat="1" ht="14.5" x14ac:dyDescent="0.35">
      <c r="B58" s="139"/>
      <c r="C58" s="79" t="s">
        <v>59</v>
      </c>
      <c r="D58" s="451" t="s">
        <v>867</v>
      </c>
      <c r="E58" s="39"/>
      <c r="G58" s="2"/>
      <c r="H58" s="4"/>
      <c r="I58" s="2"/>
      <c r="J58" s="2"/>
      <c r="K58" s="2"/>
      <c r="L58" s="2"/>
      <c r="M58" s="2"/>
      <c r="N58" s="2"/>
      <c r="O58" s="2"/>
      <c r="P58" s="2"/>
    </row>
    <row r="59" spans="1:16" s="3" customFormat="1" ht="14.5" thickBot="1" x14ac:dyDescent="0.35">
      <c r="B59" s="139"/>
      <c r="C59" s="79" t="s">
        <v>61</v>
      </c>
      <c r="D59" s="458">
        <v>43852</v>
      </c>
      <c r="E59" s="39"/>
      <c r="G59" s="2"/>
      <c r="H59" s="4"/>
      <c r="I59" s="2"/>
      <c r="J59" s="2"/>
      <c r="K59" s="2"/>
      <c r="L59" s="2"/>
      <c r="M59" s="2"/>
      <c r="N59" s="2"/>
      <c r="O59" s="2"/>
      <c r="P59" s="2"/>
    </row>
    <row r="60" spans="1:16" s="3" customFormat="1" ht="14.5" thickBot="1" x14ac:dyDescent="0.35">
      <c r="B60" s="139"/>
      <c r="C60" s="75" t="s">
        <v>261</v>
      </c>
      <c r="D60" s="41"/>
      <c r="E60" s="39"/>
      <c r="G60" s="2"/>
      <c r="H60" s="4" t="s">
        <v>67</v>
      </c>
      <c r="I60" s="2"/>
      <c r="J60" s="2"/>
      <c r="K60" s="2"/>
      <c r="L60" s="2"/>
      <c r="M60" s="2"/>
      <c r="N60" s="2"/>
      <c r="O60" s="2"/>
      <c r="P60" s="2"/>
    </row>
    <row r="61" spans="1:16" s="3" customFormat="1" x14ac:dyDescent="0.3">
      <c r="B61" s="139"/>
      <c r="C61" s="79" t="s">
        <v>57</v>
      </c>
      <c r="D61" s="15" t="s">
        <v>851</v>
      </c>
      <c r="E61" s="39"/>
      <c r="G61" s="2"/>
      <c r="H61" s="4" t="s">
        <v>68</v>
      </c>
      <c r="I61" s="2"/>
      <c r="J61" s="2"/>
      <c r="K61" s="2"/>
      <c r="L61" s="2"/>
      <c r="M61" s="2"/>
      <c r="N61" s="2"/>
      <c r="O61" s="2"/>
      <c r="P61" s="2"/>
    </row>
    <row r="62" spans="1:16" s="3" customFormat="1" ht="14.5" x14ac:dyDescent="0.35">
      <c r="B62" s="139"/>
      <c r="C62" s="79" t="s">
        <v>59</v>
      </c>
      <c r="D62" s="451" t="s">
        <v>852</v>
      </c>
      <c r="E62" s="39"/>
      <c r="G62" s="2"/>
      <c r="H62" s="4" t="s">
        <v>69</v>
      </c>
      <c r="I62" s="2"/>
      <c r="J62" s="2"/>
      <c r="K62" s="2"/>
      <c r="L62" s="2"/>
      <c r="M62" s="2"/>
      <c r="N62" s="2"/>
      <c r="O62" s="2"/>
      <c r="P62" s="2"/>
    </row>
    <row r="63" spans="1:16" ht="14.5" thickBot="1" x14ac:dyDescent="0.35">
      <c r="A63" s="3"/>
      <c r="B63" s="139"/>
      <c r="C63" s="79" t="s">
        <v>61</v>
      </c>
      <c r="D63" s="458">
        <v>43445</v>
      </c>
      <c r="E63" s="39"/>
      <c r="H63" s="4" t="s">
        <v>70</v>
      </c>
    </row>
    <row r="64" spans="1:16" ht="14.5" thickBot="1" x14ac:dyDescent="0.35">
      <c r="B64" s="139"/>
      <c r="C64" s="75" t="s">
        <v>202</v>
      </c>
      <c r="D64" s="41"/>
      <c r="E64" s="39"/>
      <c r="H64" s="4" t="s">
        <v>71</v>
      </c>
    </row>
    <row r="65" spans="2:8" x14ac:dyDescent="0.3">
      <c r="B65" s="139"/>
      <c r="C65" s="79" t="s">
        <v>57</v>
      </c>
      <c r="D65" s="457" t="s">
        <v>1089</v>
      </c>
      <c r="E65" s="39"/>
      <c r="H65" s="4" t="s">
        <v>72</v>
      </c>
    </row>
    <row r="66" spans="2:8" ht="14.5" x14ac:dyDescent="0.35">
      <c r="B66" s="139"/>
      <c r="C66" s="79" t="s">
        <v>59</v>
      </c>
      <c r="D66" s="451" t="s">
        <v>1090</v>
      </c>
      <c r="E66" s="39"/>
      <c r="H66" s="4" t="s">
        <v>73</v>
      </c>
    </row>
    <row r="67" spans="2:8" ht="14.5" thickBot="1" x14ac:dyDescent="0.35">
      <c r="B67" s="139"/>
      <c r="C67" s="79" t="s">
        <v>61</v>
      </c>
      <c r="D67" s="458">
        <v>43650</v>
      </c>
      <c r="E67" s="39"/>
      <c r="H67" s="4" t="s">
        <v>74</v>
      </c>
    </row>
    <row r="68" spans="2:8" ht="14.5" thickBot="1" x14ac:dyDescent="0.35">
      <c r="B68" s="143"/>
      <c r="C68" s="144"/>
      <c r="D68" s="80"/>
      <c r="E68" s="51"/>
      <c r="H68" s="4" t="s">
        <v>81</v>
      </c>
    </row>
    <row r="69" spans="2:8" x14ac:dyDescent="0.3">
      <c r="H69" s="4" t="s">
        <v>82</v>
      </c>
    </row>
    <row r="70" spans="2:8" ht="14.65" customHeight="1" x14ac:dyDescent="0.3">
      <c r="H70" s="4" t="s">
        <v>83</v>
      </c>
    </row>
    <row r="71" spans="2:8" x14ac:dyDescent="0.3">
      <c r="H71" s="4" t="s">
        <v>84</v>
      </c>
    </row>
    <row r="72" spans="2:8" ht="13.9" customHeight="1" x14ac:dyDescent="0.3">
      <c r="H72" s="4" t="s">
        <v>85</v>
      </c>
    </row>
    <row r="73" spans="2:8" x14ac:dyDescent="0.3">
      <c r="H73" s="4" t="s">
        <v>86</v>
      </c>
    </row>
    <row r="74" spans="2:8" x14ac:dyDescent="0.3">
      <c r="H74" s="4" t="s">
        <v>87</v>
      </c>
    </row>
    <row r="75" spans="2:8" ht="13.9" customHeight="1" x14ac:dyDescent="0.3">
      <c r="H75" s="4" t="s">
        <v>88</v>
      </c>
    </row>
    <row r="76" spans="2:8" x14ac:dyDescent="0.3">
      <c r="H76" s="4" t="s">
        <v>89</v>
      </c>
    </row>
    <row r="77" spans="2:8" x14ac:dyDescent="0.3">
      <c r="H77" s="4" t="s">
        <v>90</v>
      </c>
    </row>
    <row r="78" spans="2:8" x14ac:dyDescent="0.3">
      <c r="H78" s="4" t="s">
        <v>91</v>
      </c>
    </row>
    <row r="79" spans="2:8" x14ac:dyDescent="0.3">
      <c r="H79" s="4" t="s">
        <v>92</v>
      </c>
    </row>
    <row r="80" spans="2:8" x14ac:dyDescent="0.3">
      <c r="H80" s="4" t="s">
        <v>93</v>
      </c>
    </row>
    <row r="81" spans="8:8" x14ac:dyDescent="0.3">
      <c r="H81" s="4" t="s">
        <v>94</v>
      </c>
    </row>
    <row r="82" spans="8:8" x14ac:dyDescent="0.3">
      <c r="H82" s="4" t="s">
        <v>95</v>
      </c>
    </row>
    <row r="83" spans="8:8" x14ac:dyDescent="0.3">
      <c r="H83" s="4" t="s">
        <v>96</v>
      </c>
    </row>
    <row r="84" spans="8:8" x14ac:dyDescent="0.3">
      <c r="H84" s="4" t="s">
        <v>97</v>
      </c>
    </row>
    <row r="85" spans="8:8" x14ac:dyDescent="0.3">
      <c r="H85" s="4" t="s">
        <v>98</v>
      </c>
    </row>
    <row r="86" spans="8:8" x14ac:dyDescent="0.3">
      <c r="H86" s="4" t="s">
        <v>99</v>
      </c>
    </row>
    <row r="87" spans="8:8" x14ac:dyDescent="0.3">
      <c r="H87" s="4" t="s">
        <v>100</v>
      </c>
    </row>
    <row r="88" spans="8:8" x14ac:dyDescent="0.3">
      <c r="H88" s="4" t="s">
        <v>101</v>
      </c>
    </row>
    <row r="89" spans="8:8" x14ac:dyDescent="0.3">
      <c r="H89" s="4" t="s">
        <v>102</v>
      </c>
    </row>
    <row r="90" spans="8:8" x14ac:dyDescent="0.3">
      <c r="H90" s="4" t="s">
        <v>103</v>
      </c>
    </row>
    <row r="91" spans="8:8" x14ac:dyDescent="0.3">
      <c r="H91" s="4" t="s">
        <v>104</v>
      </c>
    </row>
    <row r="92" spans="8:8" x14ac:dyDescent="0.3">
      <c r="H92" s="4" t="s">
        <v>105</v>
      </c>
    </row>
    <row r="93" spans="8:8" x14ac:dyDescent="0.3">
      <c r="H93" s="4" t="s">
        <v>106</v>
      </c>
    </row>
    <row r="94" spans="8:8" x14ac:dyDescent="0.3">
      <c r="H94" s="4" t="s">
        <v>107</v>
      </c>
    </row>
    <row r="95" spans="8:8" x14ac:dyDescent="0.3">
      <c r="H95" s="4" t="s">
        <v>108</v>
      </c>
    </row>
    <row r="96" spans="8:8" x14ac:dyDescent="0.3">
      <c r="H96" s="4" t="s">
        <v>109</v>
      </c>
    </row>
    <row r="97" spans="8:8" x14ac:dyDescent="0.3">
      <c r="H97" s="4" t="s">
        <v>110</v>
      </c>
    </row>
    <row r="98" spans="8:8" x14ac:dyDescent="0.3">
      <c r="H98" s="4" t="s">
        <v>111</v>
      </c>
    </row>
    <row r="99" spans="8:8" x14ac:dyDescent="0.3">
      <c r="H99" s="4" t="s">
        <v>112</v>
      </c>
    </row>
    <row r="100" spans="8:8" x14ac:dyDescent="0.3">
      <c r="H100" s="4" t="s">
        <v>113</v>
      </c>
    </row>
    <row r="101" spans="8:8" x14ac:dyDescent="0.3">
      <c r="H101" s="4" t="s">
        <v>114</v>
      </c>
    </row>
    <row r="102" spans="8:8" x14ac:dyDescent="0.3">
      <c r="H102" s="4" t="s">
        <v>115</v>
      </c>
    </row>
    <row r="103" spans="8:8" x14ac:dyDescent="0.3">
      <c r="H103" s="4" t="s">
        <v>116</v>
      </c>
    </row>
    <row r="104" spans="8:8" x14ac:dyDescent="0.3">
      <c r="H104" s="4" t="s">
        <v>117</v>
      </c>
    </row>
    <row r="105" spans="8:8" x14ac:dyDescent="0.3">
      <c r="H105" s="4" t="s">
        <v>118</v>
      </c>
    </row>
    <row r="106" spans="8:8" x14ac:dyDescent="0.3">
      <c r="H106" s="4" t="s">
        <v>119</v>
      </c>
    </row>
    <row r="107" spans="8:8" x14ac:dyDescent="0.3">
      <c r="H107" s="4" t="s">
        <v>120</v>
      </c>
    </row>
    <row r="108" spans="8:8" x14ac:dyDescent="0.3">
      <c r="H108" s="4" t="s">
        <v>121</v>
      </c>
    </row>
    <row r="109" spans="8:8" x14ac:dyDescent="0.3">
      <c r="H109" s="4" t="s">
        <v>122</v>
      </c>
    </row>
    <row r="110" spans="8:8" x14ac:dyDescent="0.3">
      <c r="H110" s="4" t="s">
        <v>123</v>
      </c>
    </row>
    <row r="111" spans="8:8" x14ac:dyDescent="0.3">
      <c r="H111" s="4" t="s">
        <v>124</v>
      </c>
    </row>
    <row r="112" spans="8:8" x14ac:dyDescent="0.3">
      <c r="H112" s="4" t="s">
        <v>125</v>
      </c>
    </row>
    <row r="113" spans="8:8" x14ac:dyDescent="0.3">
      <c r="H113" s="4" t="s">
        <v>126</v>
      </c>
    </row>
    <row r="114" spans="8:8" x14ac:dyDescent="0.3">
      <c r="H114" s="4" t="s">
        <v>127</v>
      </c>
    </row>
    <row r="115" spans="8:8" x14ac:dyDescent="0.3">
      <c r="H115" s="4" t="s">
        <v>128</v>
      </c>
    </row>
    <row r="116" spans="8:8" x14ac:dyDescent="0.3">
      <c r="H116" s="4" t="s">
        <v>129</v>
      </c>
    </row>
    <row r="117" spans="8:8" x14ac:dyDescent="0.3">
      <c r="H117" s="4" t="s">
        <v>130</v>
      </c>
    </row>
    <row r="118" spans="8:8" x14ac:dyDescent="0.3">
      <c r="H118" s="4" t="s">
        <v>131</v>
      </c>
    </row>
    <row r="119" spans="8:8" x14ac:dyDescent="0.3">
      <c r="H119" s="4" t="s">
        <v>132</v>
      </c>
    </row>
    <row r="120" spans="8:8" x14ac:dyDescent="0.3">
      <c r="H120" s="4" t="s">
        <v>133</v>
      </c>
    </row>
    <row r="121" spans="8:8" x14ac:dyDescent="0.3">
      <c r="H121" s="4" t="s">
        <v>134</v>
      </c>
    </row>
    <row r="122" spans="8:8" x14ac:dyDescent="0.3">
      <c r="H122" s="4" t="s">
        <v>135</v>
      </c>
    </row>
    <row r="123" spans="8:8" x14ac:dyDescent="0.3">
      <c r="H123" s="4" t="s">
        <v>136</v>
      </c>
    </row>
    <row r="124" spans="8:8" x14ac:dyDescent="0.3">
      <c r="H124" s="4" t="s">
        <v>137</v>
      </c>
    </row>
    <row r="125" spans="8:8" x14ac:dyDescent="0.3">
      <c r="H125" s="4" t="s">
        <v>138</v>
      </c>
    </row>
    <row r="126" spans="8:8" x14ac:dyDescent="0.3">
      <c r="H126" s="4" t="s">
        <v>139</v>
      </c>
    </row>
    <row r="127" spans="8:8" x14ac:dyDescent="0.3">
      <c r="H127" s="4" t="s">
        <v>140</v>
      </c>
    </row>
    <row r="128" spans="8:8" x14ac:dyDescent="0.3">
      <c r="H128" s="4" t="s">
        <v>141</v>
      </c>
    </row>
    <row r="129" spans="8:8" x14ac:dyDescent="0.3">
      <c r="H129" s="4" t="s">
        <v>142</v>
      </c>
    </row>
    <row r="130" spans="8:8" x14ac:dyDescent="0.3">
      <c r="H130" s="4" t="s">
        <v>143</v>
      </c>
    </row>
    <row r="131" spans="8:8" x14ac:dyDescent="0.3">
      <c r="H131" s="4" t="s">
        <v>144</v>
      </c>
    </row>
    <row r="132" spans="8:8" x14ac:dyDescent="0.3">
      <c r="H132" s="4" t="s">
        <v>145</v>
      </c>
    </row>
    <row r="133" spans="8:8" x14ac:dyDescent="0.3">
      <c r="H133" s="4" t="s">
        <v>146</v>
      </c>
    </row>
    <row r="134" spans="8:8" x14ac:dyDescent="0.3">
      <c r="H134" s="4" t="s">
        <v>147</v>
      </c>
    </row>
    <row r="135" spans="8:8" x14ac:dyDescent="0.3">
      <c r="H135" s="4" t="s">
        <v>148</v>
      </c>
    </row>
    <row r="136" spans="8:8" x14ac:dyDescent="0.3">
      <c r="H136" s="4" t="s">
        <v>149</v>
      </c>
    </row>
    <row r="137" spans="8:8" x14ac:dyDescent="0.3">
      <c r="H137" s="4" t="s">
        <v>150</v>
      </c>
    </row>
    <row r="138" spans="8:8" x14ac:dyDescent="0.3">
      <c r="H138" s="4" t="s">
        <v>151</v>
      </c>
    </row>
    <row r="139" spans="8:8" x14ac:dyDescent="0.3">
      <c r="H139" s="4" t="s">
        <v>152</v>
      </c>
    </row>
    <row r="140" spans="8:8" x14ac:dyDescent="0.3">
      <c r="H140" s="4" t="s">
        <v>153</v>
      </c>
    </row>
    <row r="141" spans="8:8" x14ac:dyDescent="0.3">
      <c r="H141" s="4" t="s">
        <v>154</v>
      </c>
    </row>
    <row r="142" spans="8:8" x14ac:dyDescent="0.3">
      <c r="H142" s="4" t="s">
        <v>155</v>
      </c>
    </row>
    <row r="143" spans="8:8" x14ac:dyDescent="0.3">
      <c r="H143" s="4" t="s">
        <v>156</v>
      </c>
    </row>
    <row r="144" spans="8:8" x14ac:dyDescent="0.3">
      <c r="H144" s="4" t="s">
        <v>157</v>
      </c>
    </row>
    <row r="145" spans="8:8" x14ac:dyDescent="0.3">
      <c r="H145" s="4" t="s">
        <v>158</v>
      </c>
    </row>
    <row r="146" spans="8:8" x14ac:dyDescent="0.3">
      <c r="H146" s="4" t="s">
        <v>159</v>
      </c>
    </row>
    <row r="147" spans="8:8" x14ac:dyDescent="0.3">
      <c r="H147" s="4" t="s">
        <v>160</v>
      </c>
    </row>
    <row r="148" spans="8:8" x14ac:dyDescent="0.3">
      <c r="H148" s="4" t="s">
        <v>161</v>
      </c>
    </row>
    <row r="149" spans="8:8" x14ac:dyDescent="0.3">
      <c r="H149" s="4" t="s">
        <v>162</v>
      </c>
    </row>
    <row r="150" spans="8:8" x14ac:dyDescent="0.3">
      <c r="H150" s="4" t="s">
        <v>163</v>
      </c>
    </row>
    <row r="151" spans="8:8" x14ac:dyDescent="0.3">
      <c r="H151" s="4" t="s">
        <v>164</v>
      </c>
    </row>
    <row r="152" spans="8:8" x14ac:dyDescent="0.3">
      <c r="H152" s="4" t="s">
        <v>165</v>
      </c>
    </row>
    <row r="153" spans="8:8" x14ac:dyDescent="0.3">
      <c r="H153" s="4" t="s">
        <v>166</v>
      </c>
    </row>
    <row r="154" spans="8:8" x14ac:dyDescent="0.3">
      <c r="H154" s="4" t="s">
        <v>167</v>
      </c>
    </row>
    <row r="155" spans="8:8" x14ac:dyDescent="0.3">
      <c r="H155" s="4" t="s">
        <v>168</v>
      </c>
    </row>
    <row r="156" spans="8:8" x14ac:dyDescent="0.3">
      <c r="H156" s="4" t="s">
        <v>169</v>
      </c>
    </row>
    <row r="157" spans="8:8" x14ac:dyDescent="0.3">
      <c r="H157" s="4" t="s">
        <v>170</v>
      </c>
    </row>
    <row r="158" spans="8:8" x14ac:dyDescent="0.3">
      <c r="H158" s="4" t="s">
        <v>171</v>
      </c>
    </row>
    <row r="159" spans="8:8" x14ac:dyDescent="0.3">
      <c r="H159" s="4" t="s">
        <v>172</v>
      </c>
    </row>
    <row r="160" spans="8:8" x14ac:dyDescent="0.3">
      <c r="H160" s="4" t="s">
        <v>173</v>
      </c>
    </row>
    <row r="161" spans="8:8" x14ac:dyDescent="0.3">
      <c r="H161" s="4" t="s">
        <v>174</v>
      </c>
    </row>
    <row r="162" spans="8:8" x14ac:dyDescent="0.3">
      <c r="H162" s="4" t="s">
        <v>175</v>
      </c>
    </row>
    <row r="163" spans="8:8" x14ac:dyDescent="0.3">
      <c r="H163" s="4" t="s">
        <v>176</v>
      </c>
    </row>
    <row r="164" spans="8:8" x14ac:dyDescent="0.3">
      <c r="H164" s="4" t="s">
        <v>177</v>
      </c>
    </row>
    <row r="165" spans="8:8" x14ac:dyDescent="0.3">
      <c r="H165" s="4" t="s">
        <v>178</v>
      </c>
    </row>
    <row r="166" spans="8:8" x14ac:dyDescent="0.3">
      <c r="H166" s="4" t="s">
        <v>179</v>
      </c>
    </row>
    <row r="167" spans="8:8" x14ac:dyDescent="0.3">
      <c r="H167" s="4" t="s">
        <v>180</v>
      </c>
    </row>
    <row r="168" spans="8:8" x14ac:dyDescent="0.3">
      <c r="H168" s="4" t="s">
        <v>181</v>
      </c>
    </row>
    <row r="169" spans="8:8" x14ac:dyDescent="0.3">
      <c r="H169" s="4" t="s">
        <v>182</v>
      </c>
    </row>
    <row r="170" spans="8:8" x14ac:dyDescent="0.3">
      <c r="H170" s="4" t="s">
        <v>183</v>
      </c>
    </row>
    <row r="171" spans="8:8" x14ac:dyDescent="0.3">
      <c r="H171" s="4" t="s">
        <v>184</v>
      </c>
    </row>
    <row r="172" spans="8:8" x14ac:dyDescent="0.3">
      <c r="H172" s="4" t="s">
        <v>185</v>
      </c>
    </row>
    <row r="173" spans="8:8" x14ac:dyDescent="0.3">
      <c r="H173" s="4" t="s">
        <v>186</v>
      </c>
    </row>
    <row r="174" spans="8:8" x14ac:dyDescent="0.3">
      <c r="H174" s="4" t="s">
        <v>187</v>
      </c>
    </row>
    <row r="175" spans="8:8" x14ac:dyDescent="0.3">
      <c r="H175" s="4" t="s">
        <v>188</v>
      </c>
    </row>
    <row r="176" spans="8:8" x14ac:dyDescent="0.3">
      <c r="H176" s="4" t="s">
        <v>189</v>
      </c>
    </row>
    <row r="177" spans="8:8" x14ac:dyDescent="0.3">
      <c r="H177" s="4" t="s">
        <v>190</v>
      </c>
    </row>
    <row r="178" spans="8:8" x14ac:dyDescent="0.3">
      <c r="H178" s="4" t="s">
        <v>191</v>
      </c>
    </row>
    <row r="179" spans="8:8" x14ac:dyDescent="0.3">
      <c r="H179" s="4" t="s">
        <v>192</v>
      </c>
    </row>
    <row r="180" spans="8:8" x14ac:dyDescent="0.3">
      <c r="H180" s="4" t="s">
        <v>193</v>
      </c>
    </row>
    <row r="181" spans="8:8" x14ac:dyDescent="0.3">
      <c r="H181" s="4" t="s">
        <v>194</v>
      </c>
    </row>
    <row r="182" spans="8:8" x14ac:dyDescent="0.3">
      <c r="H182" s="4" t="s">
        <v>195</v>
      </c>
    </row>
    <row r="183" spans="8:8" x14ac:dyDescent="0.3">
      <c r="H183" s="4" t="s">
        <v>196</v>
      </c>
    </row>
    <row r="184" spans="8:8" x14ac:dyDescent="0.3">
      <c r="H184" s="4" t="s">
        <v>197</v>
      </c>
    </row>
    <row r="185" spans="8:8" x14ac:dyDescent="0.3">
      <c r="H185" s="4" t="s">
        <v>198</v>
      </c>
    </row>
  </sheetData>
  <mergeCells count="13">
    <mergeCell ref="B51:C52"/>
    <mergeCell ref="D23:D24"/>
    <mergeCell ref="B16:C16"/>
    <mergeCell ref="B27:C27"/>
    <mergeCell ref="B46:C46"/>
    <mergeCell ref="B26:C26"/>
    <mergeCell ref="B19:C19"/>
    <mergeCell ref="B23:C24"/>
    <mergeCell ref="B25:C25"/>
    <mergeCell ref="D30:D31"/>
    <mergeCell ref="B30:C30"/>
    <mergeCell ref="B42:C43"/>
    <mergeCell ref="D28:D29"/>
  </mergeCells>
  <dataValidations count="8">
    <dataValidation type="list" allowBlank="1" showInputMessage="1" showErrorMessage="1" sqref="D65542" xr:uid="{00000000-0002-0000-0000-000000000000}">
      <formula1>$P$15:$P$26</formula1>
    </dataValidation>
    <dataValidation type="list" allowBlank="1" showInputMessage="1" showErrorMessage="1" sqref="IV65540" xr:uid="{00000000-0002-0000-0000-000001000000}">
      <formula1>$K$15:$K$19</formula1>
    </dataValidation>
    <dataValidation type="list" allowBlank="1" showInputMessage="1" showErrorMessage="1" sqref="D65541" xr:uid="{00000000-0002-0000-0000-000002000000}">
      <formula1>$O$15:$O$26</formula1>
    </dataValidation>
    <dataValidation type="list" allowBlank="1" showInputMessage="1" showErrorMessage="1" sqref="IV65533 D65533" xr:uid="{00000000-0002-0000-0000-000003000000}">
      <formula1>$I$15:$I$17</formula1>
    </dataValidation>
    <dataValidation type="list" allowBlank="1" showInputMessage="1" showErrorMessage="1" sqref="IV65534:IV65538 D65534:D65538" xr:uid="{00000000-0002-0000-0000-000004000000}">
      <formula1>$H$15:$H$185</formula1>
    </dataValidation>
    <dataValidation type="list" allowBlank="1" showInputMessage="1" showErrorMessage="1" prompt="Please use drop down menu on the right side of the cell " sqref="D34" xr:uid="{00000000-0002-0000-0000-000005000000}">
      <formula1>"Environmental and Social Safeguards, Gender, Monitoring &amp; Evaluation, Budget, Other"</formula1>
    </dataValidation>
    <dataValidation allowBlank="1" showInputMessage="1" showErrorMessage="1" prompt="Please provide a description, world limit = 100" sqref="D35" xr:uid="{00000000-0002-0000-0000-000006000000}"/>
    <dataValidation type="list" allowBlank="1" showInputMessage="1" showErrorMessage="1" prompt="Please use drop down menu on the right side of the cell " sqref="D36" xr:uid="{00000000-0002-0000-0000-000007000000}">
      <formula1>"Condition met and cleared by the AFB Sec, Condition met but clearance pending by AFB Sec, Condition not met"</formula1>
    </dataValidation>
  </dataValidations>
  <hyperlinks>
    <hyperlink ref="D48" r:id="rId1" xr:uid="{00000000-0004-0000-0000-000000000000}"/>
    <hyperlink ref="D54" r:id="rId2" xr:uid="{00000000-0004-0000-0000-000001000000}"/>
    <hyperlink ref="D62" r:id="rId3" xr:uid="{00000000-0004-0000-0000-000002000000}"/>
    <hyperlink ref="D66" r:id="rId4" xr:uid="{00000000-0004-0000-0000-000003000000}"/>
    <hyperlink ref="D58" r:id="rId5" xr:uid="{00000000-0004-0000-0000-000004000000}"/>
  </hyperlinks>
  <pageMargins left="0.7" right="0.7" top="0.75" bottom="0.75" header="0.3" footer="0.3"/>
  <pageSetup orientation="landscape" r:id="rId6"/>
  <drawing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A1:T334"/>
  <sheetViews>
    <sheetView showGridLines="0" topLeftCell="F25" zoomScale="83" zoomScaleNormal="83" zoomScalePageLayoutView="85" workbookViewId="0">
      <selection activeCell="C73" sqref="C73:C74"/>
    </sheetView>
  </sheetViews>
  <sheetFormatPr defaultColWidth="8.7265625" defaultRowHeight="14.5" outlineLevelRow="1" x14ac:dyDescent="0.35"/>
  <cols>
    <col min="1" max="1" width="3" style="163" customWidth="1"/>
    <col min="2" max="2" width="28.453125" style="163" customWidth="1"/>
    <col min="3" max="3" width="50.453125" style="163" customWidth="1"/>
    <col min="4" max="4" width="34.26953125" style="163" customWidth="1"/>
    <col min="5" max="5" width="32" style="163" customWidth="1"/>
    <col min="6" max="6" width="26.7265625" style="163" customWidth="1"/>
    <col min="7" max="7" width="26.453125" style="163" bestFit="1" customWidth="1"/>
    <col min="8" max="8" width="30" style="163" customWidth="1"/>
    <col min="9" max="9" width="26.26953125" style="163" customWidth="1"/>
    <col min="10" max="10" width="25.7265625" style="163" customWidth="1"/>
    <col min="11" max="11" width="31" style="163" bestFit="1" customWidth="1"/>
    <col min="12" max="12" width="30.26953125" style="163" customWidth="1"/>
    <col min="13" max="13" width="27.26953125" style="163" bestFit="1" customWidth="1"/>
    <col min="14" max="14" width="25" style="163" customWidth="1"/>
    <col min="15" max="15" width="25.7265625" style="163" bestFit="1" customWidth="1"/>
    <col min="16" max="16" width="30.26953125" style="163" customWidth="1"/>
    <col min="17" max="17" width="27.26953125" style="163" bestFit="1" customWidth="1"/>
    <col min="18" max="18" width="24.26953125" style="163" customWidth="1"/>
    <col min="19" max="19" width="23.26953125" style="163" bestFit="1" customWidth="1"/>
    <col min="20" max="20" width="27.7265625" style="163" customWidth="1"/>
    <col min="21" max="16384" width="8.7265625" style="163"/>
  </cols>
  <sheetData>
    <row r="1" spans="2:19" ht="15" thickBot="1" x14ac:dyDescent="0.4"/>
    <row r="2" spans="2:19" ht="26" x14ac:dyDescent="0.35">
      <c r="B2" s="89"/>
      <c r="C2" s="913"/>
      <c r="D2" s="913"/>
      <c r="E2" s="913"/>
      <c r="F2" s="913"/>
      <c r="G2" s="913"/>
      <c r="H2" s="83"/>
      <c r="I2" s="83"/>
      <c r="J2" s="83"/>
      <c r="K2" s="83"/>
      <c r="L2" s="83"/>
      <c r="M2" s="83"/>
      <c r="N2" s="83"/>
      <c r="O2" s="83"/>
      <c r="P2" s="83"/>
      <c r="Q2" s="83"/>
      <c r="R2" s="83"/>
      <c r="S2" s="84"/>
    </row>
    <row r="3" spans="2:19" ht="26" x14ac:dyDescent="0.35">
      <c r="B3" s="90"/>
      <c r="C3" s="920" t="s">
        <v>268</v>
      </c>
      <c r="D3" s="921"/>
      <c r="E3" s="921"/>
      <c r="F3" s="921"/>
      <c r="G3" s="922"/>
      <c r="H3" s="86"/>
      <c r="I3" s="86"/>
      <c r="J3" s="86"/>
      <c r="K3" s="86"/>
      <c r="L3" s="86"/>
      <c r="M3" s="86"/>
      <c r="N3" s="86"/>
      <c r="O3" s="86"/>
      <c r="P3" s="86"/>
      <c r="Q3" s="86"/>
      <c r="R3" s="86"/>
      <c r="S3" s="88"/>
    </row>
    <row r="4" spans="2:19" ht="26" x14ac:dyDescent="0.35">
      <c r="B4" s="90"/>
      <c r="C4" s="91"/>
      <c r="D4" s="91"/>
      <c r="E4" s="91"/>
      <c r="F4" s="91"/>
      <c r="G4" s="91"/>
      <c r="H4" s="86"/>
      <c r="I4" s="86"/>
      <c r="J4" s="86"/>
      <c r="K4" s="86"/>
      <c r="L4" s="86"/>
      <c r="M4" s="86"/>
      <c r="N4" s="86"/>
      <c r="O4" s="86"/>
      <c r="P4" s="86"/>
      <c r="Q4" s="86"/>
      <c r="R4" s="86"/>
      <c r="S4" s="88"/>
    </row>
    <row r="5" spans="2:19" ht="15" thickBot="1" x14ac:dyDescent="0.4">
      <c r="B5" s="85"/>
      <c r="C5" s="86"/>
      <c r="D5" s="86"/>
      <c r="E5" s="86"/>
      <c r="F5" s="86"/>
      <c r="G5" s="86"/>
      <c r="H5" s="86"/>
      <c r="I5" s="86"/>
      <c r="J5" s="86"/>
      <c r="K5" s="86"/>
      <c r="L5" s="86"/>
      <c r="M5" s="86"/>
      <c r="N5" s="86"/>
      <c r="O5" s="86"/>
      <c r="P5" s="86"/>
      <c r="Q5" s="86"/>
      <c r="R5" s="86"/>
      <c r="S5" s="88"/>
    </row>
    <row r="6" spans="2:19" ht="34.5" customHeight="1" thickBot="1" x14ac:dyDescent="0.4">
      <c r="B6" s="914" t="s">
        <v>837</v>
      </c>
      <c r="C6" s="915"/>
      <c r="D6" s="915"/>
      <c r="E6" s="915"/>
      <c r="F6" s="915"/>
      <c r="G6" s="915"/>
      <c r="H6" s="258"/>
      <c r="I6" s="258"/>
      <c r="J6" s="258"/>
      <c r="K6" s="258"/>
      <c r="L6" s="258"/>
      <c r="M6" s="258"/>
      <c r="N6" s="258"/>
      <c r="O6" s="258"/>
      <c r="P6" s="258"/>
      <c r="Q6" s="258"/>
      <c r="R6" s="258"/>
      <c r="S6" s="259"/>
    </row>
    <row r="7" spans="2:19" ht="15.75" customHeight="1" x14ac:dyDescent="0.35">
      <c r="B7" s="916" t="s">
        <v>648</v>
      </c>
      <c r="C7" s="917"/>
      <c r="D7" s="917"/>
      <c r="E7" s="917"/>
      <c r="F7" s="917"/>
      <c r="G7" s="917"/>
      <c r="H7" s="258"/>
      <c r="I7" s="258"/>
      <c r="J7" s="258"/>
      <c r="K7" s="258"/>
      <c r="L7" s="258"/>
      <c r="M7" s="258"/>
      <c r="N7" s="258"/>
      <c r="O7" s="258"/>
      <c r="P7" s="258"/>
      <c r="Q7" s="258"/>
      <c r="R7" s="258"/>
      <c r="S7" s="259"/>
    </row>
    <row r="8" spans="2:19" ht="15.75" customHeight="1" thickBot="1" x14ac:dyDescent="0.4">
      <c r="B8" s="918" t="s">
        <v>839</v>
      </c>
      <c r="C8" s="919"/>
      <c r="D8" s="919"/>
      <c r="E8" s="919"/>
      <c r="F8" s="919"/>
      <c r="G8" s="919"/>
      <c r="H8" s="260"/>
      <c r="I8" s="260"/>
      <c r="J8" s="260"/>
      <c r="K8" s="260"/>
      <c r="L8" s="260"/>
      <c r="M8" s="260"/>
      <c r="N8" s="260"/>
      <c r="O8" s="260"/>
      <c r="P8" s="260"/>
      <c r="Q8" s="260"/>
      <c r="R8" s="260"/>
      <c r="S8" s="261"/>
    </row>
    <row r="10" spans="2:19" ht="21" x14ac:dyDescent="0.5">
      <c r="B10" s="826" t="s">
        <v>294</v>
      </c>
      <c r="C10" s="826"/>
    </row>
    <row r="11" spans="2:19" ht="15" thickBot="1" x14ac:dyDescent="0.4"/>
    <row r="12" spans="2:19" ht="15" customHeight="1" thickBot="1" x14ac:dyDescent="0.4">
      <c r="B12" s="264" t="s">
        <v>295</v>
      </c>
      <c r="C12" s="164"/>
    </row>
    <row r="13" spans="2:19" ht="15.75" customHeight="1" thickBot="1" x14ac:dyDescent="0.4">
      <c r="B13" s="264" t="s">
        <v>261</v>
      </c>
      <c r="C13" s="164" t="s">
        <v>841</v>
      </c>
    </row>
    <row r="14" spans="2:19" ht="15.75" customHeight="1" thickBot="1" x14ac:dyDescent="0.4">
      <c r="B14" s="264" t="s">
        <v>649</v>
      </c>
      <c r="C14" s="164" t="s">
        <v>588</v>
      </c>
    </row>
    <row r="15" spans="2:19" ht="15.75" customHeight="1" thickBot="1" x14ac:dyDescent="0.4">
      <c r="B15" s="264" t="s">
        <v>296</v>
      </c>
      <c r="C15" s="164" t="s">
        <v>60</v>
      </c>
    </row>
    <row r="16" spans="2:19" ht="15" thickBot="1" x14ac:dyDescent="0.4">
      <c r="B16" s="264" t="s">
        <v>297</v>
      </c>
      <c r="C16" s="164" t="s">
        <v>591</v>
      </c>
    </row>
    <row r="17" spans="1:19" ht="15" thickBot="1" x14ac:dyDescent="0.4">
      <c r="B17" s="264" t="s">
        <v>298</v>
      </c>
      <c r="C17" s="164" t="s">
        <v>460</v>
      </c>
    </row>
    <row r="18" spans="1:19" ht="15" thickBot="1" x14ac:dyDescent="0.4"/>
    <row r="19" spans="1:19" ht="15" thickBot="1" x14ac:dyDescent="0.4">
      <c r="D19" s="804" t="s">
        <v>299</v>
      </c>
      <c r="E19" s="805"/>
      <c r="F19" s="805"/>
      <c r="G19" s="806"/>
      <c r="H19" s="804" t="s">
        <v>300</v>
      </c>
      <c r="I19" s="805"/>
      <c r="J19" s="805"/>
      <c r="K19" s="806"/>
      <c r="L19" s="804" t="s">
        <v>301</v>
      </c>
      <c r="M19" s="805"/>
      <c r="N19" s="805"/>
      <c r="O19" s="806"/>
      <c r="P19" s="804" t="s">
        <v>302</v>
      </c>
      <c r="Q19" s="805"/>
      <c r="R19" s="805"/>
      <c r="S19" s="806"/>
    </row>
    <row r="20" spans="1:19" ht="45" customHeight="1" thickBot="1" x14ac:dyDescent="0.4">
      <c r="B20" s="827" t="s">
        <v>303</v>
      </c>
      <c r="C20" s="830" t="s">
        <v>304</v>
      </c>
      <c r="D20" s="165"/>
      <c r="E20" s="166" t="s">
        <v>305</v>
      </c>
      <c r="F20" s="167" t="s">
        <v>306</v>
      </c>
      <c r="G20" s="168" t="s">
        <v>307</v>
      </c>
      <c r="H20" s="165"/>
      <c r="I20" s="166" t="s">
        <v>305</v>
      </c>
      <c r="J20" s="167" t="s">
        <v>306</v>
      </c>
      <c r="K20" s="168" t="s">
        <v>307</v>
      </c>
      <c r="L20" s="165"/>
      <c r="M20" s="166" t="s">
        <v>305</v>
      </c>
      <c r="N20" s="167" t="s">
        <v>306</v>
      </c>
      <c r="O20" s="168" t="s">
        <v>307</v>
      </c>
      <c r="P20" s="165"/>
      <c r="Q20" s="166" t="s">
        <v>305</v>
      </c>
      <c r="R20" s="167" t="s">
        <v>306</v>
      </c>
      <c r="S20" s="168" t="s">
        <v>307</v>
      </c>
    </row>
    <row r="21" spans="1:19" ht="40.5" customHeight="1" x14ac:dyDescent="0.35">
      <c r="B21" s="828"/>
      <c r="C21" s="831"/>
      <c r="D21" s="169" t="s">
        <v>308</v>
      </c>
      <c r="E21" s="170">
        <v>0</v>
      </c>
      <c r="F21" s="171">
        <v>0</v>
      </c>
      <c r="G21" s="172">
        <v>0</v>
      </c>
      <c r="H21" s="173" t="s">
        <v>308</v>
      </c>
      <c r="I21" s="174">
        <v>551000</v>
      </c>
      <c r="J21" s="175">
        <v>47000</v>
      </c>
      <c r="K21" s="176">
        <v>504000</v>
      </c>
      <c r="L21" s="169" t="s">
        <v>308</v>
      </c>
      <c r="M21" s="174"/>
      <c r="N21" s="175"/>
      <c r="O21" s="176"/>
      <c r="P21" s="169" t="s">
        <v>308</v>
      </c>
      <c r="Q21" s="174"/>
      <c r="R21" s="175"/>
      <c r="S21" s="176"/>
    </row>
    <row r="22" spans="1:19" ht="39.75" customHeight="1" x14ac:dyDescent="0.35">
      <c r="B22" s="828"/>
      <c r="C22" s="831"/>
      <c r="D22" s="177" t="s">
        <v>309</v>
      </c>
      <c r="E22" s="178">
        <v>0</v>
      </c>
      <c r="F22" s="178">
        <v>0</v>
      </c>
      <c r="G22" s="179">
        <v>0</v>
      </c>
      <c r="H22" s="180" t="s">
        <v>309</v>
      </c>
      <c r="I22" s="181">
        <v>0.5</v>
      </c>
      <c r="J22" s="181">
        <v>0.5</v>
      </c>
      <c r="K22" s="182">
        <v>0.5</v>
      </c>
      <c r="L22" s="177" t="s">
        <v>309</v>
      </c>
      <c r="M22" s="181"/>
      <c r="N22" s="181"/>
      <c r="O22" s="182"/>
      <c r="P22" s="177" t="s">
        <v>309</v>
      </c>
      <c r="Q22" s="181"/>
      <c r="R22" s="181"/>
      <c r="S22" s="182"/>
    </row>
    <row r="23" spans="1:19" ht="37.5" customHeight="1" x14ac:dyDescent="0.35">
      <c r="B23" s="829"/>
      <c r="C23" s="832"/>
      <c r="D23" s="177" t="s">
        <v>310</v>
      </c>
      <c r="E23" s="178">
        <v>0</v>
      </c>
      <c r="F23" s="178">
        <v>0</v>
      </c>
      <c r="G23" s="179">
        <v>0</v>
      </c>
      <c r="H23" s="180" t="s">
        <v>310</v>
      </c>
      <c r="I23" s="181"/>
      <c r="J23" s="181"/>
      <c r="K23" s="182"/>
      <c r="L23" s="177" t="s">
        <v>310</v>
      </c>
      <c r="M23" s="181"/>
      <c r="N23" s="181"/>
      <c r="O23" s="182"/>
      <c r="P23" s="177" t="s">
        <v>310</v>
      </c>
      <c r="Q23" s="181"/>
      <c r="R23" s="181"/>
      <c r="S23" s="182"/>
    </row>
    <row r="24" spans="1:19" ht="14.65" customHeight="1" thickBot="1" x14ac:dyDescent="0.4">
      <c r="B24" s="183"/>
      <c r="C24" s="183"/>
      <c r="Q24" s="184"/>
      <c r="R24" s="184"/>
      <c r="S24" s="184"/>
    </row>
    <row r="25" spans="1:19" ht="30" customHeight="1" thickBot="1" x14ac:dyDescent="0.4">
      <c r="B25" s="183"/>
      <c r="C25" s="183"/>
      <c r="D25" s="804" t="s">
        <v>299</v>
      </c>
      <c r="E25" s="805"/>
      <c r="F25" s="805"/>
      <c r="G25" s="806"/>
      <c r="H25" s="804" t="s">
        <v>300</v>
      </c>
      <c r="I25" s="805"/>
      <c r="J25" s="805"/>
      <c r="K25" s="806"/>
      <c r="L25" s="804" t="s">
        <v>301</v>
      </c>
      <c r="M25" s="805"/>
      <c r="N25" s="805"/>
      <c r="O25" s="806"/>
      <c r="P25" s="804" t="s">
        <v>302</v>
      </c>
      <c r="Q25" s="805"/>
      <c r="R25" s="805"/>
      <c r="S25" s="806"/>
    </row>
    <row r="26" spans="1:19" ht="47.25" customHeight="1" x14ac:dyDescent="0.35">
      <c r="A26" s="479"/>
      <c r="B26" s="827" t="s">
        <v>311</v>
      </c>
      <c r="C26" s="827" t="s">
        <v>312</v>
      </c>
      <c r="D26" s="833" t="s">
        <v>313</v>
      </c>
      <c r="E26" s="834"/>
      <c r="F26" s="185" t="s">
        <v>314</v>
      </c>
      <c r="G26" s="186" t="s">
        <v>315</v>
      </c>
      <c r="H26" s="833" t="s">
        <v>313</v>
      </c>
      <c r="I26" s="834"/>
      <c r="J26" s="185" t="s">
        <v>314</v>
      </c>
      <c r="K26" s="186" t="s">
        <v>315</v>
      </c>
      <c r="L26" s="833" t="s">
        <v>313</v>
      </c>
      <c r="M26" s="834"/>
      <c r="N26" s="185" t="s">
        <v>314</v>
      </c>
      <c r="O26" s="186" t="s">
        <v>315</v>
      </c>
      <c r="P26" s="833" t="s">
        <v>313</v>
      </c>
      <c r="Q26" s="834"/>
      <c r="R26" s="185" t="s">
        <v>314</v>
      </c>
      <c r="S26" s="186" t="s">
        <v>315</v>
      </c>
    </row>
    <row r="27" spans="1:19" ht="51" customHeight="1" x14ac:dyDescent="0.35">
      <c r="B27" s="828"/>
      <c r="C27" s="828"/>
      <c r="D27" s="187" t="s">
        <v>308</v>
      </c>
      <c r="E27" s="188">
        <v>0</v>
      </c>
      <c r="F27" s="849" t="s">
        <v>414</v>
      </c>
      <c r="G27" s="851" t="s">
        <v>510</v>
      </c>
      <c r="H27" s="187" t="s">
        <v>308</v>
      </c>
      <c r="I27" s="189">
        <v>47000</v>
      </c>
      <c r="J27" s="835" t="s">
        <v>414</v>
      </c>
      <c r="K27" s="837" t="s">
        <v>496</v>
      </c>
      <c r="L27" s="187" t="s">
        <v>308</v>
      </c>
      <c r="M27" s="189"/>
      <c r="N27" s="835"/>
      <c r="O27" s="837"/>
      <c r="P27" s="187" t="s">
        <v>308</v>
      </c>
      <c r="Q27" s="189"/>
      <c r="R27" s="835"/>
      <c r="S27" s="837"/>
    </row>
    <row r="28" spans="1:19" ht="51" customHeight="1" x14ac:dyDescent="0.35">
      <c r="B28" s="829"/>
      <c r="C28" s="829"/>
      <c r="D28" s="190" t="s">
        <v>316</v>
      </c>
      <c r="E28" s="191">
        <v>0</v>
      </c>
      <c r="F28" s="850"/>
      <c r="G28" s="852"/>
      <c r="H28" s="190" t="s">
        <v>316</v>
      </c>
      <c r="I28" s="192">
        <v>0.5</v>
      </c>
      <c r="J28" s="836"/>
      <c r="K28" s="838"/>
      <c r="L28" s="190" t="s">
        <v>316</v>
      </c>
      <c r="M28" s="192"/>
      <c r="N28" s="836"/>
      <c r="O28" s="838"/>
      <c r="P28" s="190" t="s">
        <v>316</v>
      </c>
      <c r="Q28" s="192"/>
      <c r="R28" s="836"/>
      <c r="S28" s="838"/>
    </row>
    <row r="29" spans="1:19" ht="45.4" customHeight="1" x14ac:dyDescent="0.35">
      <c r="B29" s="839" t="s">
        <v>317</v>
      </c>
      <c r="C29" s="842" t="s">
        <v>318</v>
      </c>
      <c r="D29" s="193" t="s">
        <v>319</v>
      </c>
      <c r="E29" s="194" t="s">
        <v>298</v>
      </c>
      <c r="F29" s="194" t="s">
        <v>320</v>
      </c>
      <c r="G29" s="195" t="s">
        <v>321</v>
      </c>
      <c r="H29" s="193" t="s">
        <v>319</v>
      </c>
      <c r="I29" s="194" t="s">
        <v>298</v>
      </c>
      <c r="J29" s="194" t="s">
        <v>320</v>
      </c>
      <c r="K29" s="195" t="s">
        <v>321</v>
      </c>
      <c r="L29" s="193" t="s">
        <v>319</v>
      </c>
      <c r="M29" s="194" t="s">
        <v>298</v>
      </c>
      <c r="N29" s="194" t="s">
        <v>320</v>
      </c>
      <c r="O29" s="195" t="s">
        <v>321</v>
      </c>
      <c r="P29" s="193" t="s">
        <v>319</v>
      </c>
      <c r="Q29" s="194" t="s">
        <v>298</v>
      </c>
      <c r="R29" s="194" t="s">
        <v>320</v>
      </c>
      <c r="S29" s="195" t="s">
        <v>321</v>
      </c>
    </row>
    <row r="30" spans="1:19" ht="30" customHeight="1" x14ac:dyDescent="0.35">
      <c r="B30" s="840"/>
      <c r="C30" s="843"/>
      <c r="D30" s="196"/>
      <c r="E30" s="197"/>
      <c r="F30" s="197"/>
      <c r="G30" s="198"/>
      <c r="H30" s="199"/>
      <c r="I30" s="200"/>
      <c r="J30" s="199"/>
      <c r="K30" s="201"/>
      <c r="L30" s="199"/>
      <c r="M30" s="200"/>
      <c r="N30" s="199"/>
      <c r="O30" s="201"/>
      <c r="P30" s="199"/>
      <c r="Q30" s="200"/>
      <c r="R30" s="199"/>
      <c r="S30" s="201"/>
    </row>
    <row r="31" spans="1:19" ht="36.75" hidden="1" customHeight="1" outlineLevel="1" x14ac:dyDescent="0.35">
      <c r="B31" s="840"/>
      <c r="C31" s="843"/>
      <c r="D31" s="193" t="s">
        <v>319</v>
      </c>
      <c r="E31" s="194" t="s">
        <v>298</v>
      </c>
      <c r="F31" s="194" t="s">
        <v>320</v>
      </c>
      <c r="G31" s="195" t="s">
        <v>321</v>
      </c>
      <c r="H31" s="193" t="s">
        <v>319</v>
      </c>
      <c r="I31" s="194" t="s">
        <v>298</v>
      </c>
      <c r="J31" s="194" t="s">
        <v>320</v>
      </c>
      <c r="K31" s="195" t="s">
        <v>321</v>
      </c>
      <c r="L31" s="193" t="s">
        <v>319</v>
      </c>
      <c r="M31" s="194" t="s">
        <v>298</v>
      </c>
      <c r="N31" s="194" t="s">
        <v>320</v>
      </c>
      <c r="O31" s="195" t="s">
        <v>321</v>
      </c>
      <c r="P31" s="193" t="s">
        <v>319</v>
      </c>
      <c r="Q31" s="194" t="s">
        <v>298</v>
      </c>
      <c r="R31" s="194" t="s">
        <v>320</v>
      </c>
      <c r="S31" s="195" t="s">
        <v>321</v>
      </c>
    </row>
    <row r="32" spans="1:19" ht="30" hidden="1" customHeight="1" outlineLevel="1" x14ac:dyDescent="0.35">
      <c r="B32" s="840"/>
      <c r="C32" s="843"/>
      <c r="D32" s="196"/>
      <c r="E32" s="197"/>
      <c r="F32" s="197"/>
      <c r="G32" s="198"/>
      <c r="H32" s="199"/>
      <c r="I32" s="200"/>
      <c r="J32" s="199"/>
      <c r="K32" s="201"/>
      <c r="L32" s="199"/>
      <c r="M32" s="200"/>
      <c r="N32" s="199"/>
      <c r="O32" s="201"/>
      <c r="P32" s="199"/>
      <c r="Q32" s="200"/>
      <c r="R32" s="199"/>
      <c r="S32" s="201"/>
    </row>
    <row r="33" spans="1:19" ht="36" hidden="1" customHeight="1" outlineLevel="1" x14ac:dyDescent="0.35">
      <c r="B33" s="840"/>
      <c r="C33" s="843"/>
      <c r="D33" s="193" t="s">
        <v>319</v>
      </c>
      <c r="E33" s="194" t="s">
        <v>298</v>
      </c>
      <c r="F33" s="194" t="s">
        <v>320</v>
      </c>
      <c r="G33" s="195" t="s">
        <v>321</v>
      </c>
      <c r="H33" s="193" t="s">
        <v>319</v>
      </c>
      <c r="I33" s="194" t="s">
        <v>298</v>
      </c>
      <c r="J33" s="194" t="s">
        <v>320</v>
      </c>
      <c r="K33" s="195" t="s">
        <v>321</v>
      </c>
      <c r="L33" s="193" t="s">
        <v>319</v>
      </c>
      <c r="M33" s="194" t="s">
        <v>298</v>
      </c>
      <c r="N33" s="194" t="s">
        <v>320</v>
      </c>
      <c r="O33" s="195" t="s">
        <v>321</v>
      </c>
      <c r="P33" s="193" t="s">
        <v>319</v>
      </c>
      <c r="Q33" s="194" t="s">
        <v>298</v>
      </c>
      <c r="R33" s="194" t="s">
        <v>320</v>
      </c>
      <c r="S33" s="195" t="s">
        <v>321</v>
      </c>
    </row>
    <row r="34" spans="1:19" ht="30" hidden="1" customHeight="1" outlineLevel="1" x14ac:dyDescent="0.35">
      <c r="B34" s="840"/>
      <c r="C34" s="843"/>
      <c r="D34" s="196"/>
      <c r="E34" s="197"/>
      <c r="F34" s="197"/>
      <c r="G34" s="198"/>
      <c r="H34" s="199"/>
      <c r="I34" s="200"/>
      <c r="J34" s="199"/>
      <c r="K34" s="201"/>
      <c r="L34" s="199"/>
      <c r="M34" s="200"/>
      <c r="N34" s="199"/>
      <c r="O34" s="201"/>
      <c r="P34" s="199"/>
      <c r="Q34" s="200"/>
      <c r="R34" s="199"/>
      <c r="S34" s="201"/>
    </row>
    <row r="35" spans="1:19" ht="39" hidden="1" customHeight="1" outlineLevel="1" x14ac:dyDescent="0.35">
      <c r="B35" s="840"/>
      <c r="C35" s="843"/>
      <c r="D35" s="193" t="s">
        <v>319</v>
      </c>
      <c r="E35" s="194" t="s">
        <v>298</v>
      </c>
      <c r="F35" s="194" t="s">
        <v>320</v>
      </c>
      <c r="G35" s="195" t="s">
        <v>321</v>
      </c>
      <c r="H35" s="193" t="s">
        <v>319</v>
      </c>
      <c r="I35" s="194" t="s">
        <v>298</v>
      </c>
      <c r="J35" s="194" t="s">
        <v>320</v>
      </c>
      <c r="K35" s="195" t="s">
        <v>321</v>
      </c>
      <c r="L35" s="193" t="s">
        <v>319</v>
      </c>
      <c r="M35" s="194" t="s">
        <v>298</v>
      </c>
      <c r="N35" s="194" t="s">
        <v>320</v>
      </c>
      <c r="O35" s="195" t="s">
        <v>321</v>
      </c>
      <c r="P35" s="193" t="s">
        <v>319</v>
      </c>
      <c r="Q35" s="194" t="s">
        <v>298</v>
      </c>
      <c r="R35" s="194" t="s">
        <v>320</v>
      </c>
      <c r="S35" s="195" t="s">
        <v>321</v>
      </c>
    </row>
    <row r="36" spans="1:19" ht="30" hidden="1" customHeight="1" outlineLevel="1" x14ac:dyDescent="0.35">
      <c r="B36" s="840"/>
      <c r="C36" s="843"/>
      <c r="D36" s="196"/>
      <c r="E36" s="197"/>
      <c r="F36" s="197"/>
      <c r="G36" s="198"/>
      <c r="H36" s="199"/>
      <c r="I36" s="200"/>
      <c r="J36" s="199"/>
      <c r="K36" s="201"/>
      <c r="L36" s="199"/>
      <c r="M36" s="200"/>
      <c r="N36" s="199"/>
      <c r="O36" s="201"/>
      <c r="P36" s="199"/>
      <c r="Q36" s="200"/>
      <c r="R36" s="199"/>
      <c r="S36" s="201"/>
    </row>
    <row r="37" spans="1:19" ht="36.75" hidden="1" customHeight="1" outlineLevel="1" x14ac:dyDescent="0.35">
      <c r="B37" s="840"/>
      <c r="C37" s="843"/>
      <c r="D37" s="193" t="s">
        <v>319</v>
      </c>
      <c r="E37" s="194" t="s">
        <v>298</v>
      </c>
      <c r="F37" s="194" t="s">
        <v>320</v>
      </c>
      <c r="G37" s="195" t="s">
        <v>321</v>
      </c>
      <c r="H37" s="193" t="s">
        <v>319</v>
      </c>
      <c r="I37" s="194" t="s">
        <v>298</v>
      </c>
      <c r="J37" s="194" t="s">
        <v>320</v>
      </c>
      <c r="K37" s="195" t="s">
        <v>321</v>
      </c>
      <c r="L37" s="193" t="s">
        <v>319</v>
      </c>
      <c r="M37" s="194" t="s">
        <v>298</v>
      </c>
      <c r="N37" s="194" t="s">
        <v>320</v>
      </c>
      <c r="O37" s="195" t="s">
        <v>321</v>
      </c>
      <c r="P37" s="193" t="s">
        <v>319</v>
      </c>
      <c r="Q37" s="194" t="s">
        <v>298</v>
      </c>
      <c r="R37" s="194" t="s">
        <v>320</v>
      </c>
      <c r="S37" s="195" t="s">
        <v>321</v>
      </c>
    </row>
    <row r="38" spans="1:19" ht="30" hidden="1" customHeight="1" outlineLevel="1" x14ac:dyDescent="0.35">
      <c r="B38" s="841"/>
      <c r="C38" s="844"/>
      <c r="D38" s="196"/>
      <c r="E38" s="197"/>
      <c r="F38" s="197"/>
      <c r="G38" s="198"/>
      <c r="H38" s="199"/>
      <c r="I38" s="200"/>
      <c r="J38" s="199"/>
      <c r="K38" s="201"/>
      <c r="L38" s="199"/>
      <c r="M38" s="200"/>
      <c r="N38" s="199"/>
      <c r="O38" s="201"/>
      <c r="P38" s="199"/>
      <c r="Q38" s="200"/>
      <c r="R38" s="199"/>
      <c r="S38" s="201"/>
    </row>
    <row r="39" spans="1:19" ht="30" customHeight="1" collapsed="1" x14ac:dyDescent="0.35">
      <c r="A39" s="479"/>
      <c r="B39" s="839" t="s">
        <v>322</v>
      </c>
      <c r="C39" s="839" t="s">
        <v>323</v>
      </c>
      <c r="D39" s="194" t="s">
        <v>324</v>
      </c>
      <c r="E39" s="194" t="s">
        <v>325</v>
      </c>
      <c r="F39" s="167" t="s">
        <v>326</v>
      </c>
      <c r="G39" s="202" t="s">
        <v>414</v>
      </c>
      <c r="H39" s="194" t="s">
        <v>324</v>
      </c>
      <c r="I39" s="194" t="s">
        <v>325</v>
      </c>
      <c r="J39" s="167" t="s">
        <v>326</v>
      </c>
      <c r="K39" s="203" t="s">
        <v>414</v>
      </c>
      <c r="L39" s="194" t="s">
        <v>324</v>
      </c>
      <c r="M39" s="194" t="s">
        <v>325</v>
      </c>
      <c r="N39" s="167" t="s">
        <v>326</v>
      </c>
      <c r="O39" s="203"/>
      <c r="P39" s="194" t="s">
        <v>324</v>
      </c>
      <c r="Q39" s="194" t="s">
        <v>325</v>
      </c>
      <c r="R39" s="167" t="s">
        <v>326</v>
      </c>
      <c r="S39" s="203"/>
    </row>
    <row r="40" spans="1:19" ht="30" customHeight="1" x14ac:dyDescent="0.35">
      <c r="B40" s="840"/>
      <c r="C40" s="840"/>
      <c r="D40" s="847">
        <v>0</v>
      </c>
      <c r="E40" s="847" t="s">
        <v>528</v>
      </c>
      <c r="F40" s="167" t="s">
        <v>327</v>
      </c>
      <c r="G40" s="204" t="s">
        <v>475</v>
      </c>
      <c r="H40" s="845">
        <v>3</v>
      </c>
      <c r="I40" s="845" t="s">
        <v>528</v>
      </c>
      <c r="J40" s="167" t="s">
        <v>327</v>
      </c>
      <c r="K40" s="205" t="s">
        <v>475</v>
      </c>
      <c r="L40" s="845"/>
      <c r="M40" s="845"/>
      <c r="N40" s="167" t="s">
        <v>327</v>
      </c>
      <c r="O40" s="205"/>
      <c r="P40" s="845"/>
      <c r="Q40" s="845"/>
      <c r="R40" s="167" t="s">
        <v>327</v>
      </c>
      <c r="S40" s="205"/>
    </row>
    <row r="41" spans="1:19" ht="30" customHeight="1" x14ac:dyDescent="0.35">
      <c r="B41" s="840"/>
      <c r="C41" s="840"/>
      <c r="D41" s="848"/>
      <c r="E41" s="848"/>
      <c r="F41" s="167" t="s">
        <v>328</v>
      </c>
      <c r="G41" s="198">
        <v>0</v>
      </c>
      <c r="H41" s="846"/>
      <c r="I41" s="846"/>
      <c r="J41" s="167" t="s">
        <v>328</v>
      </c>
      <c r="K41" s="201">
        <v>3</v>
      </c>
      <c r="L41" s="846"/>
      <c r="M41" s="846"/>
      <c r="N41" s="167" t="s">
        <v>328</v>
      </c>
      <c r="O41" s="201"/>
      <c r="P41" s="846"/>
      <c r="Q41" s="846"/>
      <c r="R41" s="167" t="s">
        <v>328</v>
      </c>
      <c r="S41" s="201"/>
    </row>
    <row r="42" spans="1:19" ht="30" hidden="1" customHeight="1" outlineLevel="1" x14ac:dyDescent="0.35">
      <c r="B42" s="840"/>
      <c r="C42" s="840"/>
      <c r="D42" s="194" t="s">
        <v>324</v>
      </c>
      <c r="E42" s="194" t="s">
        <v>325</v>
      </c>
      <c r="F42" s="167" t="s">
        <v>326</v>
      </c>
      <c r="G42" s="202"/>
      <c r="H42" s="194" t="s">
        <v>324</v>
      </c>
      <c r="I42" s="194" t="s">
        <v>325</v>
      </c>
      <c r="J42" s="167" t="s">
        <v>326</v>
      </c>
      <c r="K42" s="203"/>
      <c r="L42" s="194" t="s">
        <v>324</v>
      </c>
      <c r="M42" s="194" t="s">
        <v>325</v>
      </c>
      <c r="N42" s="167" t="s">
        <v>326</v>
      </c>
      <c r="O42" s="203"/>
      <c r="P42" s="194" t="s">
        <v>324</v>
      </c>
      <c r="Q42" s="194" t="s">
        <v>325</v>
      </c>
      <c r="R42" s="167" t="s">
        <v>326</v>
      </c>
      <c r="S42" s="203"/>
    </row>
    <row r="43" spans="1:19" ht="30" hidden="1" customHeight="1" outlineLevel="1" x14ac:dyDescent="0.35">
      <c r="B43" s="840"/>
      <c r="C43" s="840"/>
      <c r="D43" s="847"/>
      <c r="E43" s="847"/>
      <c r="F43" s="167" t="s">
        <v>327</v>
      </c>
      <c r="G43" s="204"/>
      <c r="H43" s="845"/>
      <c r="I43" s="845"/>
      <c r="J43" s="167" t="s">
        <v>327</v>
      </c>
      <c r="K43" s="205"/>
      <c r="L43" s="845"/>
      <c r="M43" s="845"/>
      <c r="N43" s="167" t="s">
        <v>327</v>
      </c>
      <c r="O43" s="205"/>
      <c r="P43" s="845"/>
      <c r="Q43" s="845"/>
      <c r="R43" s="167" t="s">
        <v>327</v>
      </c>
      <c r="S43" s="205"/>
    </row>
    <row r="44" spans="1:19" ht="30" hidden="1" customHeight="1" outlineLevel="1" x14ac:dyDescent="0.35">
      <c r="B44" s="840"/>
      <c r="C44" s="840"/>
      <c r="D44" s="848"/>
      <c r="E44" s="848"/>
      <c r="F44" s="167" t="s">
        <v>328</v>
      </c>
      <c r="G44" s="198"/>
      <c r="H44" s="846"/>
      <c r="I44" s="846"/>
      <c r="J44" s="167" t="s">
        <v>328</v>
      </c>
      <c r="K44" s="201"/>
      <c r="L44" s="846"/>
      <c r="M44" s="846"/>
      <c r="N44" s="167" t="s">
        <v>328</v>
      </c>
      <c r="O44" s="201"/>
      <c r="P44" s="846"/>
      <c r="Q44" s="846"/>
      <c r="R44" s="167" t="s">
        <v>328</v>
      </c>
      <c r="S44" s="201"/>
    </row>
    <row r="45" spans="1:19" ht="30" hidden="1" customHeight="1" outlineLevel="1" x14ac:dyDescent="0.35">
      <c r="B45" s="840"/>
      <c r="C45" s="840"/>
      <c r="D45" s="194" t="s">
        <v>324</v>
      </c>
      <c r="E45" s="194" t="s">
        <v>325</v>
      </c>
      <c r="F45" s="167" t="s">
        <v>326</v>
      </c>
      <c r="G45" s="202"/>
      <c r="H45" s="194" t="s">
        <v>324</v>
      </c>
      <c r="I45" s="194" t="s">
        <v>325</v>
      </c>
      <c r="J45" s="167" t="s">
        <v>326</v>
      </c>
      <c r="K45" s="203"/>
      <c r="L45" s="194" t="s">
        <v>324</v>
      </c>
      <c r="M45" s="194" t="s">
        <v>325</v>
      </c>
      <c r="N45" s="167" t="s">
        <v>326</v>
      </c>
      <c r="O45" s="203"/>
      <c r="P45" s="194" t="s">
        <v>324</v>
      </c>
      <c r="Q45" s="194" t="s">
        <v>325</v>
      </c>
      <c r="R45" s="167" t="s">
        <v>326</v>
      </c>
      <c r="S45" s="203"/>
    </row>
    <row r="46" spans="1:19" ht="30" hidden="1" customHeight="1" outlineLevel="1" x14ac:dyDescent="0.35">
      <c r="B46" s="840"/>
      <c r="C46" s="840"/>
      <c r="D46" s="847"/>
      <c r="E46" s="847"/>
      <c r="F46" s="167" t="s">
        <v>327</v>
      </c>
      <c r="G46" s="204"/>
      <c r="H46" s="845"/>
      <c r="I46" s="845"/>
      <c r="J46" s="167" t="s">
        <v>327</v>
      </c>
      <c r="K46" s="205"/>
      <c r="L46" s="845"/>
      <c r="M46" s="845"/>
      <c r="N46" s="167" t="s">
        <v>327</v>
      </c>
      <c r="O46" s="205"/>
      <c r="P46" s="845"/>
      <c r="Q46" s="845"/>
      <c r="R46" s="167" t="s">
        <v>327</v>
      </c>
      <c r="S46" s="205"/>
    </row>
    <row r="47" spans="1:19" ht="30" hidden="1" customHeight="1" outlineLevel="1" x14ac:dyDescent="0.35">
      <c r="B47" s="840"/>
      <c r="C47" s="840"/>
      <c r="D47" s="848"/>
      <c r="E47" s="848"/>
      <c r="F47" s="167" t="s">
        <v>328</v>
      </c>
      <c r="G47" s="198"/>
      <c r="H47" s="846"/>
      <c r="I47" s="846"/>
      <c r="J47" s="167" t="s">
        <v>328</v>
      </c>
      <c r="K47" s="201"/>
      <c r="L47" s="846"/>
      <c r="M47" s="846"/>
      <c r="N47" s="167" t="s">
        <v>328</v>
      </c>
      <c r="O47" s="201"/>
      <c r="P47" s="846"/>
      <c r="Q47" s="846"/>
      <c r="R47" s="167" t="s">
        <v>328</v>
      </c>
      <c r="S47" s="201"/>
    </row>
    <row r="48" spans="1:19" ht="30" hidden="1" customHeight="1" outlineLevel="1" x14ac:dyDescent="0.35">
      <c r="B48" s="840"/>
      <c r="C48" s="840"/>
      <c r="D48" s="194" t="s">
        <v>324</v>
      </c>
      <c r="E48" s="194" t="s">
        <v>325</v>
      </c>
      <c r="F48" s="167" t="s">
        <v>326</v>
      </c>
      <c r="G48" s="202"/>
      <c r="H48" s="194" t="s">
        <v>324</v>
      </c>
      <c r="I48" s="194" t="s">
        <v>325</v>
      </c>
      <c r="J48" s="167" t="s">
        <v>326</v>
      </c>
      <c r="K48" s="203"/>
      <c r="L48" s="194" t="s">
        <v>324</v>
      </c>
      <c r="M48" s="194" t="s">
        <v>325</v>
      </c>
      <c r="N48" s="167" t="s">
        <v>326</v>
      </c>
      <c r="O48" s="203"/>
      <c r="P48" s="194" t="s">
        <v>324</v>
      </c>
      <c r="Q48" s="194" t="s">
        <v>325</v>
      </c>
      <c r="R48" s="167" t="s">
        <v>326</v>
      </c>
      <c r="S48" s="203"/>
    </row>
    <row r="49" spans="1:19" ht="30" hidden="1" customHeight="1" outlineLevel="1" x14ac:dyDescent="0.35">
      <c r="B49" s="840"/>
      <c r="C49" s="840"/>
      <c r="D49" s="847"/>
      <c r="E49" s="847"/>
      <c r="F49" s="167" t="s">
        <v>327</v>
      </c>
      <c r="G49" s="204"/>
      <c r="H49" s="845"/>
      <c r="I49" s="845"/>
      <c r="J49" s="167" t="s">
        <v>327</v>
      </c>
      <c r="K49" s="205"/>
      <c r="L49" s="845"/>
      <c r="M49" s="845"/>
      <c r="N49" s="167" t="s">
        <v>327</v>
      </c>
      <c r="O49" s="205"/>
      <c r="P49" s="845"/>
      <c r="Q49" s="845"/>
      <c r="R49" s="167" t="s">
        <v>327</v>
      </c>
      <c r="S49" s="205"/>
    </row>
    <row r="50" spans="1:19" ht="30" hidden="1" customHeight="1" outlineLevel="1" x14ac:dyDescent="0.35">
      <c r="B50" s="841"/>
      <c r="C50" s="841"/>
      <c r="D50" s="848"/>
      <c r="E50" s="848"/>
      <c r="F50" s="167" t="s">
        <v>328</v>
      </c>
      <c r="G50" s="198"/>
      <c r="H50" s="846"/>
      <c r="I50" s="846"/>
      <c r="J50" s="167" t="s">
        <v>328</v>
      </c>
      <c r="K50" s="201"/>
      <c r="L50" s="846"/>
      <c r="M50" s="846"/>
      <c r="N50" s="167" t="s">
        <v>328</v>
      </c>
      <c r="O50" s="201"/>
      <c r="P50" s="846"/>
      <c r="Q50" s="846"/>
      <c r="R50" s="167" t="s">
        <v>328</v>
      </c>
      <c r="S50" s="201"/>
    </row>
    <row r="51" spans="1:19" ht="30" customHeight="1" collapsed="1" thickBot="1" x14ac:dyDescent="0.4">
      <c r="C51" s="206"/>
      <c r="D51" s="207"/>
    </row>
    <row r="52" spans="1:19" ht="30" customHeight="1" thickBot="1" x14ac:dyDescent="0.4">
      <c r="D52" s="804" t="s">
        <v>299</v>
      </c>
      <c r="E52" s="805"/>
      <c r="F52" s="805"/>
      <c r="G52" s="806"/>
      <c r="H52" s="804" t="s">
        <v>300</v>
      </c>
      <c r="I52" s="805"/>
      <c r="J52" s="805"/>
      <c r="K52" s="806"/>
      <c r="L52" s="804" t="s">
        <v>301</v>
      </c>
      <c r="M52" s="805"/>
      <c r="N52" s="805"/>
      <c r="O52" s="806"/>
      <c r="P52" s="804" t="s">
        <v>302</v>
      </c>
      <c r="Q52" s="805"/>
      <c r="R52" s="805"/>
      <c r="S52" s="806"/>
    </row>
    <row r="53" spans="1:19" ht="30" customHeight="1" x14ac:dyDescent="0.35">
      <c r="A53" s="479"/>
      <c r="B53" s="827" t="s">
        <v>329</v>
      </c>
      <c r="C53" s="827" t="s">
        <v>330</v>
      </c>
      <c r="D53" s="855" t="s">
        <v>331</v>
      </c>
      <c r="E53" s="856"/>
      <c r="F53" s="208" t="s">
        <v>298</v>
      </c>
      <c r="G53" s="209" t="s">
        <v>332</v>
      </c>
      <c r="H53" s="855" t="s">
        <v>331</v>
      </c>
      <c r="I53" s="856"/>
      <c r="J53" s="208" t="s">
        <v>298</v>
      </c>
      <c r="K53" s="209" t="s">
        <v>332</v>
      </c>
      <c r="L53" s="855" t="s">
        <v>331</v>
      </c>
      <c r="M53" s="856"/>
      <c r="N53" s="208" t="s">
        <v>298</v>
      </c>
      <c r="O53" s="209" t="s">
        <v>332</v>
      </c>
      <c r="P53" s="855" t="s">
        <v>331</v>
      </c>
      <c r="Q53" s="856"/>
      <c r="R53" s="208" t="s">
        <v>298</v>
      </c>
      <c r="S53" s="209" t="s">
        <v>332</v>
      </c>
    </row>
    <row r="54" spans="1:19" ht="45" customHeight="1" x14ac:dyDescent="0.35">
      <c r="B54" s="828"/>
      <c r="C54" s="828"/>
      <c r="D54" s="187" t="s">
        <v>308</v>
      </c>
      <c r="E54" s="188">
        <v>0</v>
      </c>
      <c r="F54" s="849" t="s">
        <v>460</v>
      </c>
      <c r="G54" s="851" t="s">
        <v>499</v>
      </c>
      <c r="H54" s="187" t="s">
        <v>308</v>
      </c>
      <c r="I54" s="189">
        <v>100</v>
      </c>
      <c r="J54" s="835" t="s">
        <v>460</v>
      </c>
      <c r="K54" s="837" t="s">
        <v>483</v>
      </c>
      <c r="L54" s="187" t="s">
        <v>308</v>
      </c>
      <c r="M54" s="189"/>
      <c r="N54" s="835"/>
      <c r="O54" s="837"/>
      <c r="P54" s="187" t="s">
        <v>308</v>
      </c>
      <c r="Q54" s="189"/>
      <c r="R54" s="835"/>
      <c r="S54" s="837"/>
    </row>
    <row r="55" spans="1:19" ht="45" customHeight="1" x14ac:dyDescent="0.35">
      <c r="B55" s="829"/>
      <c r="C55" s="829"/>
      <c r="D55" s="190" t="s">
        <v>316</v>
      </c>
      <c r="E55" s="191">
        <v>0</v>
      </c>
      <c r="F55" s="850"/>
      <c r="G55" s="852"/>
      <c r="H55" s="190" t="s">
        <v>316</v>
      </c>
      <c r="I55" s="192">
        <v>0.4</v>
      </c>
      <c r="J55" s="836"/>
      <c r="K55" s="838"/>
      <c r="L55" s="190" t="s">
        <v>316</v>
      </c>
      <c r="M55" s="192"/>
      <c r="N55" s="836"/>
      <c r="O55" s="838"/>
      <c r="P55" s="190" t="s">
        <v>316</v>
      </c>
      <c r="Q55" s="192"/>
      <c r="R55" s="836"/>
      <c r="S55" s="838"/>
    </row>
    <row r="56" spans="1:19" ht="30" customHeight="1" x14ac:dyDescent="0.35">
      <c r="A56" s="479"/>
      <c r="B56" s="839" t="s">
        <v>333</v>
      </c>
      <c r="C56" s="839" t="s">
        <v>334</v>
      </c>
      <c r="D56" s="194" t="s">
        <v>335</v>
      </c>
      <c r="E56" s="210" t="s">
        <v>336</v>
      </c>
      <c r="F56" s="853" t="s">
        <v>337</v>
      </c>
      <c r="G56" s="854"/>
      <c r="H56" s="194" t="s">
        <v>335</v>
      </c>
      <c r="I56" s="210" t="s">
        <v>336</v>
      </c>
      <c r="J56" s="853" t="s">
        <v>337</v>
      </c>
      <c r="K56" s="854"/>
      <c r="L56" s="194" t="s">
        <v>335</v>
      </c>
      <c r="M56" s="210" t="s">
        <v>336</v>
      </c>
      <c r="N56" s="853" t="s">
        <v>337</v>
      </c>
      <c r="O56" s="854"/>
      <c r="P56" s="194" t="s">
        <v>335</v>
      </c>
      <c r="Q56" s="210" t="s">
        <v>336</v>
      </c>
      <c r="R56" s="853" t="s">
        <v>337</v>
      </c>
      <c r="S56" s="854"/>
    </row>
    <row r="57" spans="1:19" ht="30" customHeight="1" x14ac:dyDescent="0.35">
      <c r="B57" s="840"/>
      <c r="C57" s="841"/>
      <c r="D57" s="211">
        <v>0</v>
      </c>
      <c r="E57" s="212">
        <v>0</v>
      </c>
      <c r="F57" s="857" t="s">
        <v>453</v>
      </c>
      <c r="G57" s="858"/>
      <c r="H57" s="213">
        <v>100</v>
      </c>
      <c r="I57" s="214">
        <v>0.4</v>
      </c>
      <c r="J57" s="859" t="s">
        <v>453</v>
      </c>
      <c r="K57" s="860"/>
      <c r="L57" s="213"/>
      <c r="M57" s="214"/>
      <c r="N57" s="859"/>
      <c r="O57" s="860"/>
      <c r="P57" s="213"/>
      <c r="Q57" s="214"/>
      <c r="R57" s="859"/>
      <c r="S57" s="860"/>
    </row>
    <row r="58" spans="1:19" ht="30" customHeight="1" x14ac:dyDescent="0.35">
      <c r="B58" s="840"/>
      <c r="C58" s="839" t="s">
        <v>338</v>
      </c>
      <c r="D58" s="215" t="s">
        <v>337</v>
      </c>
      <c r="E58" s="216" t="s">
        <v>320</v>
      </c>
      <c r="F58" s="194" t="s">
        <v>298</v>
      </c>
      <c r="G58" s="217" t="s">
        <v>332</v>
      </c>
      <c r="H58" s="215" t="s">
        <v>337</v>
      </c>
      <c r="I58" s="216" t="s">
        <v>320</v>
      </c>
      <c r="J58" s="194" t="s">
        <v>298</v>
      </c>
      <c r="K58" s="217" t="s">
        <v>332</v>
      </c>
      <c r="L58" s="215" t="s">
        <v>337</v>
      </c>
      <c r="M58" s="216" t="s">
        <v>320</v>
      </c>
      <c r="N58" s="194" t="s">
        <v>298</v>
      </c>
      <c r="O58" s="217" t="s">
        <v>332</v>
      </c>
      <c r="P58" s="215" t="s">
        <v>337</v>
      </c>
      <c r="Q58" s="216" t="s">
        <v>320</v>
      </c>
      <c r="R58" s="194" t="s">
        <v>298</v>
      </c>
      <c r="S58" s="217" t="s">
        <v>332</v>
      </c>
    </row>
    <row r="59" spans="1:19" ht="30" customHeight="1" x14ac:dyDescent="0.35">
      <c r="B59" s="841"/>
      <c r="C59" s="864"/>
      <c r="D59" s="218"/>
      <c r="E59" s="219"/>
      <c r="F59" s="197"/>
      <c r="G59" s="220"/>
      <c r="H59" s="221"/>
      <c r="I59" s="222"/>
      <c r="J59" s="199"/>
      <c r="K59" s="223"/>
      <c r="L59" s="221"/>
      <c r="M59" s="222"/>
      <c r="N59" s="199"/>
      <c r="O59" s="223"/>
      <c r="P59" s="221"/>
      <c r="Q59" s="222"/>
      <c r="R59" s="199"/>
      <c r="S59" s="223"/>
    </row>
    <row r="60" spans="1:19" ht="30" customHeight="1" x14ac:dyDescent="0.35">
      <c r="B60" s="820" t="s">
        <v>734</v>
      </c>
      <c r="C60" s="820" t="s">
        <v>838</v>
      </c>
      <c r="D60" s="438" t="s">
        <v>830</v>
      </c>
      <c r="E60" s="439" t="s">
        <v>320</v>
      </c>
      <c r="F60" s="440" t="s">
        <v>298</v>
      </c>
      <c r="G60" s="441" t="s">
        <v>332</v>
      </c>
      <c r="H60" s="438" t="s">
        <v>830</v>
      </c>
      <c r="I60" s="439" t="s">
        <v>320</v>
      </c>
      <c r="J60" s="440" t="s">
        <v>298</v>
      </c>
      <c r="K60" s="441" t="s">
        <v>332</v>
      </c>
      <c r="L60" s="438" t="s">
        <v>830</v>
      </c>
      <c r="M60" s="439" t="s">
        <v>320</v>
      </c>
      <c r="N60" s="440" t="s">
        <v>298</v>
      </c>
      <c r="O60" s="441" t="s">
        <v>332</v>
      </c>
      <c r="P60" s="438" t="s">
        <v>830</v>
      </c>
      <c r="Q60" s="439" t="s">
        <v>320</v>
      </c>
      <c r="R60" s="440" t="s">
        <v>298</v>
      </c>
      <c r="S60" s="441" t="s">
        <v>332</v>
      </c>
    </row>
    <row r="61" spans="1:19" ht="60.75" customHeight="1" x14ac:dyDescent="0.35">
      <c r="B61" s="820"/>
      <c r="C61" s="820"/>
      <c r="D61" s="366"/>
      <c r="E61" s="367"/>
      <c r="F61" s="368"/>
      <c r="G61" s="369"/>
      <c r="H61" s="370"/>
      <c r="I61" s="371"/>
      <c r="J61" s="372"/>
      <c r="K61" s="373"/>
      <c r="L61" s="370"/>
      <c r="M61" s="371"/>
      <c r="N61" s="372"/>
      <c r="O61" s="373"/>
      <c r="P61" s="370"/>
      <c r="Q61" s="371"/>
      <c r="R61" s="372"/>
      <c r="S61" s="373"/>
    </row>
    <row r="62" spans="1:19" ht="30" customHeight="1" thickBot="1" x14ac:dyDescent="0.4">
      <c r="B62" s="183"/>
      <c r="C62" s="224"/>
      <c r="D62" s="207"/>
    </row>
    <row r="63" spans="1:19" ht="30" customHeight="1" thickBot="1" x14ac:dyDescent="0.4">
      <c r="B63" s="183"/>
      <c r="C63" s="183"/>
      <c r="D63" s="804" t="s">
        <v>299</v>
      </c>
      <c r="E63" s="805"/>
      <c r="F63" s="805"/>
      <c r="G63" s="805"/>
      <c r="H63" s="804" t="s">
        <v>300</v>
      </c>
      <c r="I63" s="805"/>
      <c r="J63" s="805"/>
      <c r="K63" s="806"/>
      <c r="L63" s="805" t="s">
        <v>301</v>
      </c>
      <c r="M63" s="805"/>
      <c r="N63" s="805"/>
      <c r="O63" s="805"/>
      <c r="P63" s="804" t="s">
        <v>302</v>
      </c>
      <c r="Q63" s="805"/>
      <c r="R63" s="805"/>
      <c r="S63" s="806"/>
    </row>
    <row r="64" spans="1:19" ht="30" customHeight="1" x14ac:dyDescent="0.35">
      <c r="A64" s="479"/>
      <c r="B64" s="827" t="s">
        <v>339</v>
      </c>
      <c r="C64" s="827" t="s">
        <v>340</v>
      </c>
      <c r="D64" s="833" t="s">
        <v>341</v>
      </c>
      <c r="E64" s="834"/>
      <c r="F64" s="855" t="s">
        <v>298</v>
      </c>
      <c r="G64" s="861"/>
      <c r="H64" s="862" t="s">
        <v>341</v>
      </c>
      <c r="I64" s="834"/>
      <c r="J64" s="855" t="s">
        <v>298</v>
      </c>
      <c r="K64" s="863"/>
      <c r="L64" s="862" t="s">
        <v>341</v>
      </c>
      <c r="M64" s="834"/>
      <c r="N64" s="855" t="s">
        <v>298</v>
      </c>
      <c r="O64" s="863"/>
      <c r="P64" s="862" t="s">
        <v>341</v>
      </c>
      <c r="Q64" s="834"/>
      <c r="R64" s="855" t="s">
        <v>298</v>
      </c>
      <c r="S64" s="863"/>
    </row>
    <row r="65" spans="1:19" ht="36.75" customHeight="1" x14ac:dyDescent="0.35">
      <c r="B65" s="829"/>
      <c r="C65" s="829"/>
      <c r="D65" s="873">
        <v>0</v>
      </c>
      <c r="E65" s="874"/>
      <c r="F65" s="875" t="s">
        <v>460</v>
      </c>
      <c r="G65" s="876"/>
      <c r="H65" s="867">
        <v>50</v>
      </c>
      <c r="I65" s="868"/>
      <c r="J65" s="869" t="s">
        <v>460</v>
      </c>
      <c r="K65" s="870"/>
      <c r="L65" s="867"/>
      <c r="M65" s="868"/>
      <c r="N65" s="869"/>
      <c r="O65" s="870"/>
      <c r="P65" s="867"/>
      <c r="Q65" s="868"/>
      <c r="R65" s="869"/>
      <c r="S65" s="870"/>
    </row>
    <row r="66" spans="1:19" ht="45" customHeight="1" x14ac:dyDescent="0.35">
      <c r="A66" s="479"/>
      <c r="B66" s="839" t="s">
        <v>342</v>
      </c>
      <c r="C66" s="839" t="s">
        <v>652</v>
      </c>
      <c r="D66" s="194" t="s">
        <v>343</v>
      </c>
      <c r="E66" s="194" t="s">
        <v>344</v>
      </c>
      <c r="F66" s="853" t="s">
        <v>345</v>
      </c>
      <c r="G66" s="854"/>
      <c r="H66" s="225" t="s">
        <v>343</v>
      </c>
      <c r="I66" s="194" t="s">
        <v>344</v>
      </c>
      <c r="J66" s="871" t="s">
        <v>345</v>
      </c>
      <c r="K66" s="854"/>
      <c r="L66" s="225" t="s">
        <v>343</v>
      </c>
      <c r="M66" s="194" t="s">
        <v>344</v>
      </c>
      <c r="N66" s="871" t="s">
        <v>345</v>
      </c>
      <c r="O66" s="854"/>
      <c r="P66" s="225" t="s">
        <v>343</v>
      </c>
      <c r="Q66" s="194" t="s">
        <v>344</v>
      </c>
      <c r="R66" s="871" t="s">
        <v>345</v>
      </c>
      <c r="S66" s="854"/>
    </row>
    <row r="67" spans="1:19" ht="27" customHeight="1" x14ac:dyDescent="0.35">
      <c r="B67" s="841"/>
      <c r="C67" s="841"/>
      <c r="D67" s="211">
        <v>0</v>
      </c>
      <c r="E67" s="212">
        <v>0.5</v>
      </c>
      <c r="F67" s="872" t="s">
        <v>506</v>
      </c>
      <c r="G67" s="872"/>
      <c r="H67" s="213">
        <v>551000</v>
      </c>
      <c r="I67" s="214">
        <v>0.5</v>
      </c>
      <c r="J67" s="865" t="s">
        <v>492</v>
      </c>
      <c r="K67" s="866"/>
      <c r="L67" s="213"/>
      <c r="M67" s="214"/>
      <c r="N67" s="865"/>
      <c r="O67" s="866"/>
      <c r="P67" s="213"/>
      <c r="Q67" s="214"/>
      <c r="R67" s="865"/>
      <c r="S67" s="866"/>
    </row>
    <row r="68" spans="1:19" ht="33.75" customHeight="1" x14ac:dyDescent="0.35">
      <c r="B68" s="820" t="s">
        <v>735</v>
      </c>
      <c r="C68" s="795" t="s">
        <v>736</v>
      </c>
      <c r="D68" s="440" t="s">
        <v>737</v>
      </c>
      <c r="E68" s="440" t="s">
        <v>831</v>
      </c>
      <c r="F68" s="798" t="s">
        <v>345</v>
      </c>
      <c r="G68" s="821"/>
      <c r="H68" s="442" t="s">
        <v>738</v>
      </c>
      <c r="I68" s="440" t="s">
        <v>831</v>
      </c>
      <c r="J68" s="822" t="s">
        <v>345</v>
      </c>
      <c r="K68" s="821"/>
      <c r="L68" s="442" t="s">
        <v>738</v>
      </c>
      <c r="M68" s="440" t="s">
        <v>831</v>
      </c>
      <c r="N68" s="822" t="s">
        <v>345</v>
      </c>
      <c r="O68" s="821"/>
      <c r="P68" s="442" t="s">
        <v>738</v>
      </c>
      <c r="Q68" s="440" t="s">
        <v>831</v>
      </c>
      <c r="R68" s="822" t="s">
        <v>345</v>
      </c>
      <c r="S68" s="821"/>
    </row>
    <row r="69" spans="1:19" ht="33.75" customHeight="1" x14ac:dyDescent="0.35">
      <c r="B69" s="820"/>
      <c r="C69" s="797"/>
      <c r="D69" s="374"/>
      <c r="E69" s="375"/>
      <c r="F69" s="823"/>
      <c r="G69" s="823"/>
      <c r="H69" s="376"/>
      <c r="I69" s="377"/>
      <c r="J69" s="824"/>
      <c r="K69" s="825"/>
      <c r="L69" s="376"/>
      <c r="M69" s="377"/>
      <c r="N69" s="824"/>
      <c r="O69" s="825"/>
      <c r="P69" s="376"/>
      <c r="Q69" s="377"/>
      <c r="R69" s="824"/>
      <c r="S69" s="825"/>
    </row>
    <row r="70" spans="1:19" ht="33.75" customHeight="1" x14ac:dyDescent="0.35">
      <c r="B70" s="820"/>
      <c r="C70" s="795" t="s">
        <v>739</v>
      </c>
      <c r="D70" s="440" t="s">
        <v>740</v>
      </c>
      <c r="E70" s="440" t="s">
        <v>337</v>
      </c>
      <c r="F70" s="798" t="s">
        <v>742</v>
      </c>
      <c r="G70" s="821"/>
      <c r="H70" s="442" t="s">
        <v>740</v>
      </c>
      <c r="I70" s="440" t="s">
        <v>741</v>
      </c>
      <c r="J70" s="822" t="s">
        <v>320</v>
      </c>
      <c r="K70" s="821"/>
      <c r="L70" s="442" t="s">
        <v>740</v>
      </c>
      <c r="M70" s="440" t="s">
        <v>741</v>
      </c>
      <c r="N70" s="822" t="s">
        <v>320</v>
      </c>
      <c r="O70" s="821"/>
      <c r="P70" s="442" t="s">
        <v>740</v>
      </c>
      <c r="Q70" s="440" t="s">
        <v>741</v>
      </c>
      <c r="R70" s="822" t="s">
        <v>320</v>
      </c>
      <c r="S70" s="821"/>
    </row>
    <row r="71" spans="1:19" ht="33.75" customHeight="1" thickBot="1" x14ac:dyDescent="0.4">
      <c r="B71" s="820"/>
      <c r="C71" s="797"/>
      <c r="D71" s="374"/>
      <c r="E71" s="375"/>
      <c r="F71" s="823"/>
      <c r="G71" s="823"/>
      <c r="H71" s="376"/>
      <c r="I71" s="377"/>
      <c r="J71" s="824"/>
      <c r="K71" s="825"/>
      <c r="L71" s="376"/>
      <c r="M71" s="377"/>
      <c r="N71" s="824"/>
      <c r="O71" s="825"/>
      <c r="P71" s="376"/>
      <c r="Q71" s="377"/>
      <c r="R71" s="824"/>
      <c r="S71" s="825"/>
    </row>
    <row r="72" spans="1:19" ht="37.5" customHeight="1" thickBot="1" x14ac:dyDescent="0.4">
      <c r="B72" s="183"/>
      <c r="C72" s="183"/>
      <c r="D72" s="804" t="s">
        <v>299</v>
      </c>
      <c r="E72" s="805"/>
      <c r="F72" s="805"/>
      <c r="G72" s="806"/>
      <c r="H72" s="804" t="s">
        <v>300</v>
      </c>
      <c r="I72" s="805"/>
      <c r="J72" s="805"/>
      <c r="K72" s="806"/>
      <c r="L72" s="804" t="s">
        <v>301</v>
      </c>
      <c r="M72" s="805"/>
      <c r="N72" s="805"/>
      <c r="O72" s="805"/>
      <c r="P72" s="805" t="s">
        <v>300</v>
      </c>
      <c r="Q72" s="805"/>
      <c r="R72" s="805"/>
      <c r="S72" s="806"/>
    </row>
    <row r="73" spans="1:19" ht="37.5" customHeight="1" x14ac:dyDescent="0.35">
      <c r="A73" s="479"/>
      <c r="B73" s="827" t="s">
        <v>346</v>
      </c>
      <c r="C73" s="827" t="s">
        <v>347</v>
      </c>
      <c r="D73" s="226" t="s">
        <v>348</v>
      </c>
      <c r="E73" s="208" t="s">
        <v>349</v>
      </c>
      <c r="F73" s="855" t="s">
        <v>350</v>
      </c>
      <c r="G73" s="863"/>
      <c r="H73" s="226" t="s">
        <v>348</v>
      </c>
      <c r="I73" s="208" t="s">
        <v>349</v>
      </c>
      <c r="J73" s="855" t="s">
        <v>350</v>
      </c>
      <c r="K73" s="863"/>
      <c r="L73" s="226" t="s">
        <v>348</v>
      </c>
      <c r="M73" s="208" t="s">
        <v>349</v>
      </c>
      <c r="N73" s="855" t="s">
        <v>350</v>
      </c>
      <c r="O73" s="863"/>
      <c r="P73" s="226" t="s">
        <v>348</v>
      </c>
      <c r="Q73" s="208" t="s">
        <v>349</v>
      </c>
      <c r="R73" s="855" t="s">
        <v>350</v>
      </c>
      <c r="S73" s="863"/>
    </row>
    <row r="74" spans="1:19" ht="44.25" customHeight="1" x14ac:dyDescent="0.35">
      <c r="B74" s="828"/>
      <c r="C74" s="829"/>
      <c r="D74" s="227" t="s">
        <v>460</v>
      </c>
      <c r="E74" s="228" t="s">
        <v>475</v>
      </c>
      <c r="F74" s="878" t="s">
        <v>507</v>
      </c>
      <c r="G74" s="879"/>
      <c r="H74" s="229" t="s">
        <v>460</v>
      </c>
      <c r="I74" s="230" t="s">
        <v>475</v>
      </c>
      <c r="J74" s="929" t="s">
        <v>501</v>
      </c>
      <c r="K74" s="930"/>
      <c r="L74" s="229"/>
      <c r="M74" s="230"/>
      <c r="N74" s="929"/>
      <c r="O74" s="930"/>
      <c r="P74" s="229"/>
      <c r="Q74" s="230"/>
      <c r="R74" s="929"/>
      <c r="S74" s="930"/>
    </row>
    <row r="75" spans="1:19" ht="36.75" customHeight="1" x14ac:dyDescent="0.35">
      <c r="A75" s="479"/>
      <c r="B75" s="828"/>
      <c r="C75" s="827" t="s">
        <v>650</v>
      </c>
      <c r="D75" s="194" t="s">
        <v>298</v>
      </c>
      <c r="E75" s="193" t="s">
        <v>351</v>
      </c>
      <c r="F75" s="853" t="s">
        <v>352</v>
      </c>
      <c r="G75" s="854"/>
      <c r="H75" s="194" t="s">
        <v>298</v>
      </c>
      <c r="I75" s="193" t="s">
        <v>351</v>
      </c>
      <c r="J75" s="853" t="s">
        <v>352</v>
      </c>
      <c r="K75" s="854"/>
      <c r="L75" s="194" t="s">
        <v>298</v>
      </c>
      <c r="M75" s="193" t="s">
        <v>351</v>
      </c>
      <c r="N75" s="853" t="s">
        <v>352</v>
      </c>
      <c r="O75" s="854"/>
      <c r="P75" s="194" t="s">
        <v>298</v>
      </c>
      <c r="Q75" s="193" t="s">
        <v>351</v>
      </c>
      <c r="R75" s="853" t="s">
        <v>352</v>
      </c>
      <c r="S75" s="854"/>
    </row>
    <row r="76" spans="1:19" ht="30" customHeight="1" x14ac:dyDescent="0.35">
      <c r="B76" s="828"/>
      <c r="C76" s="828"/>
      <c r="D76" s="197" t="s">
        <v>460</v>
      </c>
      <c r="E76" s="228" t="s">
        <v>1029</v>
      </c>
      <c r="F76" s="875" t="s">
        <v>502</v>
      </c>
      <c r="G76" s="877"/>
      <c r="H76" s="199" t="s">
        <v>460</v>
      </c>
      <c r="I76" s="230" t="s">
        <v>1029</v>
      </c>
      <c r="J76" s="869" t="s">
        <v>494</v>
      </c>
      <c r="K76" s="870"/>
      <c r="L76" s="199"/>
      <c r="M76" s="230"/>
      <c r="N76" s="869"/>
      <c r="O76" s="870"/>
      <c r="P76" s="199"/>
      <c r="Q76" s="230"/>
      <c r="R76" s="869"/>
      <c r="S76" s="870"/>
    </row>
    <row r="77" spans="1:19" ht="30" hidden="1" customHeight="1" outlineLevel="1" x14ac:dyDescent="0.35">
      <c r="B77" s="828"/>
      <c r="C77" s="828"/>
      <c r="D77" s="197"/>
      <c r="E77" s="228"/>
      <c r="F77" s="875"/>
      <c r="G77" s="877"/>
      <c r="H77" s="199"/>
      <c r="I77" s="230"/>
      <c r="J77" s="869"/>
      <c r="K77" s="870"/>
      <c r="L77" s="199"/>
      <c r="M77" s="230"/>
      <c r="N77" s="869"/>
      <c r="O77" s="870"/>
      <c r="P77" s="199"/>
      <c r="Q77" s="230"/>
      <c r="R77" s="869"/>
      <c r="S77" s="870"/>
    </row>
    <row r="78" spans="1:19" ht="30" hidden="1" customHeight="1" outlineLevel="1" x14ac:dyDescent="0.35">
      <c r="B78" s="828"/>
      <c r="C78" s="828"/>
      <c r="D78" s="197"/>
      <c r="E78" s="228"/>
      <c r="F78" s="875"/>
      <c r="G78" s="877"/>
      <c r="H78" s="199"/>
      <c r="I78" s="230"/>
      <c r="J78" s="869"/>
      <c r="K78" s="870"/>
      <c r="L78" s="199"/>
      <c r="M78" s="230"/>
      <c r="N78" s="869"/>
      <c r="O78" s="870"/>
      <c r="P78" s="199"/>
      <c r="Q78" s="230"/>
      <c r="R78" s="869"/>
      <c r="S78" s="870"/>
    </row>
    <row r="79" spans="1:19" ht="30" hidden="1" customHeight="1" outlineLevel="1" x14ac:dyDescent="0.35">
      <c r="B79" s="828"/>
      <c r="C79" s="828"/>
      <c r="D79" s="197"/>
      <c r="E79" s="228"/>
      <c r="F79" s="875"/>
      <c r="G79" s="877"/>
      <c r="H79" s="199"/>
      <c r="I79" s="230"/>
      <c r="J79" s="869"/>
      <c r="K79" s="870"/>
      <c r="L79" s="199"/>
      <c r="M79" s="230"/>
      <c r="N79" s="869"/>
      <c r="O79" s="870"/>
      <c r="P79" s="199"/>
      <c r="Q79" s="230"/>
      <c r="R79" s="869"/>
      <c r="S79" s="870"/>
    </row>
    <row r="80" spans="1:19" ht="30" hidden="1" customHeight="1" outlineLevel="1" x14ac:dyDescent="0.35">
      <c r="B80" s="828"/>
      <c r="C80" s="828"/>
      <c r="D80" s="197"/>
      <c r="E80" s="228"/>
      <c r="F80" s="875"/>
      <c r="G80" s="877"/>
      <c r="H80" s="199"/>
      <c r="I80" s="230"/>
      <c r="J80" s="869"/>
      <c r="K80" s="870"/>
      <c r="L80" s="199"/>
      <c r="M80" s="230"/>
      <c r="N80" s="869"/>
      <c r="O80" s="870"/>
      <c r="P80" s="199"/>
      <c r="Q80" s="230"/>
      <c r="R80" s="869"/>
      <c r="S80" s="870"/>
    </row>
    <row r="81" spans="1:19" ht="30" hidden="1" customHeight="1" outlineLevel="1" x14ac:dyDescent="0.35">
      <c r="B81" s="829"/>
      <c r="C81" s="829"/>
      <c r="D81" s="197"/>
      <c r="E81" s="228"/>
      <c r="F81" s="875"/>
      <c r="G81" s="877"/>
      <c r="H81" s="199"/>
      <c r="I81" s="230"/>
      <c r="J81" s="869"/>
      <c r="K81" s="870"/>
      <c r="L81" s="199"/>
      <c r="M81" s="230"/>
      <c r="N81" s="869"/>
      <c r="O81" s="870"/>
      <c r="P81" s="199"/>
      <c r="Q81" s="230"/>
      <c r="R81" s="869"/>
      <c r="S81" s="870"/>
    </row>
    <row r="82" spans="1:19" ht="35.25" customHeight="1" collapsed="1" x14ac:dyDescent="0.35">
      <c r="A82" s="479"/>
      <c r="B82" s="839" t="s">
        <v>353</v>
      </c>
      <c r="C82" s="886" t="s">
        <v>651</v>
      </c>
      <c r="D82" s="210" t="s">
        <v>354</v>
      </c>
      <c r="E82" s="853" t="s">
        <v>337</v>
      </c>
      <c r="F82" s="887"/>
      <c r="G82" s="195" t="s">
        <v>298</v>
      </c>
      <c r="H82" s="210" t="s">
        <v>354</v>
      </c>
      <c r="I82" s="853" t="s">
        <v>337</v>
      </c>
      <c r="J82" s="887"/>
      <c r="K82" s="195" t="s">
        <v>298</v>
      </c>
      <c r="L82" s="210" t="s">
        <v>354</v>
      </c>
      <c r="M82" s="853" t="s">
        <v>337</v>
      </c>
      <c r="N82" s="887"/>
      <c r="O82" s="195" t="s">
        <v>298</v>
      </c>
      <c r="P82" s="210" t="s">
        <v>354</v>
      </c>
      <c r="Q82" s="853" t="s">
        <v>337</v>
      </c>
      <c r="R82" s="887"/>
      <c r="S82" s="195" t="s">
        <v>298</v>
      </c>
    </row>
    <row r="83" spans="1:19" ht="35.25" customHeight="1" x14ac:dyDescent="0.35">
      <c r="B83" s="840"/>
      <c r="C83" s="886"/>
      <c r="D83" s="231"/>
      <c r="E83" s="882"/>
      <c r="F83" s="883"/>
      <c r="G83" s="232"/>
      <c r="H83" s="233"/>
      <c r="I83" s="880"/>
      <c r="J83" s="881"/>
      <c r="K83" s="234"/>
      <c r="L83" s="233"/>
      <c r="M83" s="880"/>
      <c r="N83" s="881"/>
      <c r="O83" s="234"/>
      <c r="P83" s="233"/>
      <c r="Q83" s="880"/>
      <c r="R83" s="881"/>
      <c r="S83" s="234"/>
    </row>
    <row r="84" spans="1:19" ht="35.25" customHeight="1" outlineLevel="1" x14ac:dyDescent="0.35">
      <c r="B84" s="840"/>
      <c r="C84" s="886"/>
      <c r="D84" s="231"/>
      <c r="E84" s="882"/>
      <c r="F84" s="883"/>
      <c r="G84" s="232"/>
      <c r="H84" s="233"/>
      <c r="I84" s="880"/>
      <c r="J84" s="881"/>
      <c r="K84" s="234"/>
      <c r="L84" s="233"/>
      <c r="M84" s="880"/>
      <c r="N84" s="881"/>
      <c r="O84" s="234"/>
      <c r="P84" s="233"/>
      <c r="Q84" s="880"/>
      <c r="R84" s="881"/>
      <c r="S84" s="234"/>
    </row>
    <row r="85" spans="1:19" ht="35.25" customHeight="1" outlineLevel="1" x14ac:dyDescent="0.35">
      <c r="B85" s="840"/>
      <c r="C85" s="886"/>
      <c r="D85" s="231"/>
      <c r="E85" s="882"/>
      <c r="F85" s="883"/>
      <c r="G85" s="232"/>
      <c r="H85" s="233"/>
      <c r="I85" s="880"/>
      <c r="J85" s="881"/>
      <c r="K85" s="234"/>
      <c r="L85" s="233"/>
      <c r="M85" s="880"/>
      <c r="N85" s="881"/>
      <c r="O85" s="234"/>
      <c r="P85" s="233"/>
      <c r="Q85" s="880"/>
      <c r="R85" s="881"/>
      <c r="S85" s="234"/>
    </row>
    <row r="86" spans="1:19" ht="35.25" customHeight="1" outlineLevel="1" x14ac:dyDescent="0.35">
      <c r="B86" s="840"/>
      <c r="C86" s="886"/>
      <c r="D86" s="231"/>
      <c r="E86" s="882"/>
      <c r="F86" s="883"/>
      <c r="G86" s="232"/>
      <c r="H86" s="233"/>
      <c r="I86" s="880"/>
      <c r="J86" s="881"/>
      <c r="K86" s="234"/>
      <c r="L86" s="233"/>
      <c r="M86" s="880"/>
      <c r="N86" s="881"/>
      <c r="O86" s="234"/>
      <c r="P86" s="233"/>
      <c r="Q86" s="880"/>
      <c r="R86" s="881"/>
      <c r="S86" s="234"/>
    </row>
    <row r="87" spans="1:19" ht="35.25" customHeight="1" outlineLevel="1" x14ac:dyDescent="0.35">
      <c r="B87" s="840"/>
      <c r="C87" s="886"/>
      <c r="D87" s="231"/>
      <c r="E87" s="882"/>
      <c r="F87" s="883"/>
      <c r="G87" s="232"/>
      <c r="H87" s="233"/>
      <c r="I87" s="880"/>
      <c r="J87" s="881"/>
      <c r="K87" s="234"/>
      <c r="L87" s="233"/>
      <c r="M87" s="880"/>
      <c r="N87" s="881"/>
      <c r="O87" s="234"/>
      <c r="P87" s="233"/>
      <c r="Q87" s="880"/>
      <c r="R87" s="881"/>
      <c r="S87" s="234"/>
    </row>
    <row r="88" spans="1:19" ht="33" customHeight="1" outlineLevel="1" x14ac:dyDescent="0.35">
      <c r="B88" s="841"/>
      <c r="C88" s="886"/>
      <c r="D88" s="231"/>
      <c r="E88" s="882"/>
      <c r="F88" s="883"/>
      <c r="G88" s="232"/>
      <c r="H88" s="233"/>
      <c r="I88" s="880"/>
      <c r="J88" s="881"/>
      <c r="K88" s="234"/>
      <c r="L88" s="233"/>
      <c r="M88" s="880"/>
      <c r="N88" s="881"/>
      <c r="O88" s="234"/>
      <c r="P88" s="233"/>
      <c r="Q88" s="880"/>
      <c r="R88" s="881"/>
      <c r="S88" s="234"/>
    </row>
    <row r="89" spans="1:19" ht="31.5" customHeight="1" thickBot="1" x14ac:dyDescent="0.4">
      <c r="B89" s="183"/>
      <c r="C89" s="235"/>
      <c r="D89" s="207"/>
    </row>
    <row r="90" spans="1:19" ht="30.75" customHeight="1" thickBot="1" x14ac:dyDescent="0.4">
      <c r="B90" s="183"/>
      <c r="C90" s="183"/>
      <c r="D90" s="804" t="s">
        <v>299</v>
      </c>
      <c r="E90" s="805"/>
      <c r="F90" s="805"/>
      <c r="G90" s="806"/>
      <c r="H90" s="893" t="s">
        <v>299</v>
      </c>
      <c r="I90" s="894"/>
      <c r="J90" s="894"/>
      <c r="K90" s="895"/>
      <c r="L90" s="805" t="s">
        <v>301</v>
      </c>
      <c r="M90" s="805"/>
      <c r="N90" s="805"/>
      <c r="O90" s="805"/>
      <c r="P90" s="805" t="s">
        <v>300</v>
      </c>
      <c r="Q90" s="805"/>
      <c r="R90" s="805"/>
      <c r="S90" s="806"/>
    </row>
    <row r="91" spans="1:19" ht="30.75" customHeight="1" x14ac:dyDescent="0.35">
      <c r="B91" s="827" t="s">
        <v>355</v>
      </c>
      <c r="C91" s="827" t="s">
        <v>356</v>
      </c>
      <c r="D91" s="855" t="s">
        <v>357</v>
      </c>
      <c r="E91" s="856"/>
      <c r="F91" s="208" t="s">
        <v>298</v>
      </c>
      <c r="G91" s="236" t="s">
        <v>337</v>
      </c>
      <c r="H91" s="884" t="s">
        <v>357</v>
      </c>
      <c r="I91" s="856"/>
      <c r="J91" s="208" t="s">
        <v>298</v>
      </c>
      <c r="K91" s="236" t="s">
        <v>337</v>
      </c>
      <c r="L91" s="884" t="s">
        <v>357</v>
      </c>
      <c r="M91" s="856"/>
      <c r="N91" s="208" t="s">
        <v>298</v>
      </c>
      <c r="O91" s="236" t="s">
        <v>337</v>
      </c>
      <c r="P91" s="884" t="s">
        <v>357</v>
      </c>
      <c r="Q91" s="856"/>
      <c r="R91" s="208" t="s">
        <v>298</v>
      </c>
      <c r="S91" s="236" t="s">
        <v>337</v>
      </c>
    </row>
    <row r="92" spans="1:19" ht="29.25" customHeight="1" x14ac:dyDescent="0.35">
      <c r="B92" s="829"/>
      <c r="C92" s="829"/>
      <c r="D92" s="875"/>
      <c r="E92" s="885"/>
      <c r="F92" s="227"/>
      <c r="G92" s="237"/>
      <c r="H92" s="238"/>
      <c r="I92" s="239"/>
      <c r="J92" s="229"/>
      <c r="K92" s="240"/>
      <c r="L92" s="238"/>
      <c r="M92" s="239"/>
      <c r="N92" s="229"/>
      <c r="O92" s="240"/>
      <c r="P92" s="238"/>
      <c r="Q92" s="239"/>
      <c r="R92" s="229"/>
      <c r="S92" s="240"/>
    </row>
    <row r="93" spans="1:19" ht="45" customHeight="1" x14ac:dyDescent="0.35">
      <c r="B93" s="888" t="s">
        <v>358</v>
      </c>
      <c r="C93" s="839" t="s">
        <v>359</v>
      </c>
      <c r="D93" s="194" t="s">
        <v>360</v>
      </c>
      <c r="E93" s="194" t="s">
        <v>361</v>
      </c>
      <c r="F93" s="210" t="s">
        <v>362</v>
      </c>
      <c r="G93" s="195" t="s">
        <v>363</v>
      </c>
      <c r="H93" s="194" t="s">
        <v>360</v>
      </c>
      <c r="I93" s="194" t="s">
        <v>361</v>
      </c>
      <c r="J93" s="210" t="s">
        <v>362</v>
      </c>
      <c r="K93" s="195" t="s">
        <v>363</v>
      </c>
      <c r="L93" s="194" t="s">
        <v>360</v>
      </c>
      <c r="M93" s="194" t="s">
        <v>361</v>
      </c>
      <c r="N93" s="210" t="s">
        <v>362</v>
      </c>
      <c r="O93" s="195" t="s">
        <v>363</v>
      </c>
      <c r="P93" s="194" t="s">
        <v>360</v>
      </c>
      <c r="Q93" s="194" t="s">
        <v>361</v>
      </c>
      <c r="R93" s="210" t="s">
        <v>362</v>
      </c>
      <c r="S93" s="195" t="s">
        <v>363</v>
      </c>
    </row>
    <row r="94" spans="1:19" ht="29.25" customHeight="1" x14ac:dyDescent="0.35">
      <c r="B94" s="888"/>
      <c r="C94" s="840"/>
      <c r="D94" s="889"/>
      <c r="E94" s="891"/>
      <c r="F94" s="889"/>
      <c r="G94" s="898"/>
      <c r="H94" s="900"/>
      <c r="I94" s="900"/>
      <c r="J94" s="900"/>
      <c r="K94" s="896"/>
      <c r="L94" s="900"/>
      <c r="M94" s="900"/>
      <c r="N94" s="900"/>
      <c r="O94" s="896"/>
      <c r="P94" s="900"/>
      <c r="Q94" s="900"/>
      <c r="R94" s="900"/>
      <c r="S94" s="896"/>
    </row>
    <row r="95" spans="1:19" ht="29.25" customHeight="1" x14ac:dyDescent="0.35">
      <c r="B95" s="888"/>
      <c r="C95" s="840"/>
      <c r="D95" s="890"/>
      <c r="E95" s="892"/>
      <c r="F95" s="890"/>
      <c r="G95" s="899"/>
      <c r="H95" s="901"/>
      <c r="I95" s="901"/>
      <c r="J95" s="901"/>
      <c r="K95" s="897"/>
      <c r="L95" s="901"/>
      <c r="M95" s="901"/>
      <c r="N95" s="901"/>
      <c r="O95" s="897"/>
      <c r="P95" s="901"/>
      <c r="Q95" s="901"/>
      <c r="R95" s="901"/>
      <c r="S95" s="897"/>
    </row>
    <row r="96" spans="1:19" ht="24" outlineLevel="1" x14ac:dyDescent="0.35">
      <c r="B96" s="888"/>
      <c r="C96" s="840"/>
      <c r="D96" s="194" t="s">
        <v>360</v>
      </c>
      <c r="E96" s="194" t="s">
        <v>361</v>
      </c>
      <c r="F96" s="210" t="s">
        <v>362</v>
      </c>
      <c r="G96" s="195" t="s">
        <v>363</v>
      </c>
      <c r="H96" s="194" t="s">
        <v>360</v>
      </c>
      <c r="I96" s="194" t="s">
        <v>361</v>
      </c>
      <c r="J96" s="210" t="s">
        <v>362</v>
      </c>
      <c r="K96" s="195" t="s">
        <v>363</v>
      </c>
      <c r="L96" s="194" t="s">
        <v>360</v>
      </c>
      <c r="M96" s="194" t="s">
        <v>361</v>
      </c>
      <c r="N96" s="210" t="s">
        <v>362</v>
      </c>
      <c r="O96" s="195" t="s">
        <v>363</v>
      </c>
      <c r="P96" s="194" t="s">
        <v>360</v>
      </c>
      <c r="Q96" s="194" t="s">
        <v>361</v>
      </c>
      <c r="R96" s="210" t="s">
        <v>362</v>
      </c>
      <c r="S96" s="195" t="s">
        <v>363</v>
      </c>
    </row>
    <row r="97" spans="2:19" ht="29.25" customHeight="1" outlineLevel="1" x14ac:dyDescent="0.35">
      <c r="B97" s="888"/>
      <c r="C97" s="840"/>
      <c r="D97" s="889"/>
      <c r="E97" s="891"/>
      <c r="F97" s="889"/>
      <c r="G97" s="898"/>
      <c r="H97" s="900"/>
      <c r="I97" s="900"/>
      <c r="J97" s="900"/>
      <c r="K97" s="896"/>
      <c r="L97" s="900"/>
      <c r="M97" s="900"/>
      <c r="N97" s="900"/>
      <c r="O97" s="896"/>
      <c r="P97" s="900"/>
      <c r="Q97" s="900"/>
      <c r="R97" s="900"/>
      <c r="S97" s="896"/>
    </row>
    <row r="98" spans="2:19" ht="29.25" customHeight="1" outlineLevel="1" x14ac:dyDescent="0.35">
      <c r="B98" s="888"/>
      <c r="C98" s="840"/>
      <c r="D98" s="890"/>
      <c r="E98" s="892"/>
      <c r="F98" s="890"/>
      <c r="G98" s="899"/>
      <c r="H98" s="901"/>
      <c r="I98" s="901"/>
      <c r="J98" s="901"/>
      <c r="K98" s="897"/>
      <c r="L98" s="901"/>
      <c r="M98" s="901"/>
      <c r="N98" s="901"/>
      <c r="O98" s="897"/>
      <c r="P98" s="901"/>
      <c r="Q98" s="901"/>
      <c r="R98" s="901"/>
      <c r="S98" s="897"/>
    </row>
    <row r="99" spans="2:19" ht="24" outlineLevel="1" x14ac:dyDescent="0.35">
      <c r="B99" s="888"/>
      <c r="C99" s="840"/>
      <c r="D99" s="194" t="s">
        <v>360</v>
      </c>
      <c r="E99" s="194" t="s">
        <v>361</v>
      </c>
      <c r="F99" s="210" t="s">
        <v>362</v>
      </c>
      <c r="G99" s="195" t="s">
        <v>363</v>
      </c>
      <c r="H99" s="194" t="s">
        <v>360</v>
      </c>
      <c r="I99" s="194" t="s">
        <v>361</v>
      </c>
      <c r="J99" s="210" t="s">
        <v>362</v>
      </c>
      <c r="K99" s="195" t="s">
        <v>363</v>
      </c>
      <c r="L99" s="194" t="s">
        <v>360</v>
      </c>
      <c r="M99" s="194" t="s">
        <v>361</v>
      </c>
      <c r="N99" s="210" t="s">
        <v>362</v>
      </c>
      <c r="O99" s="195" t="s">
        <v>363</v>
      </c>
      <c r="P99" s="194" t="s">
        <v>360</v>
      </c>
      <c r="Q99" s="194" t="s">
        <v>361</v>
      </c>
      <c r="R99" s="210" t="s">
        <v>362</v>
      </c>
      <c r="S99" s="195" t="s">
        <v>363</v>
      </c>
    </row>
    <row r="100" spans="2:19" ht="29.25" customHeight="1" outlineLevel="1" x14ac:dyDescent="0.35">
      <c r="B100" s="888"/>
      <c r="C100" s="840"/>
      <c r="D100" s="889"/>
      <c r="E100" s="891"/>
      <c r="F100" s="889"/>
      <c r="G100" s="898"/>
      <c r="H100" s="900"/>
      <c r="I100" s="900"/>
      <c r="J100" s="900"/>
      <c r="K100" s="896"/>
      <c r="L100" s="900"/>
      <c r="M100" s="900"/>
      <c r="N100" s="900"/>
      <c r="O100" s="896"/>
      <c r="P100" s="900"/>
      <c r="Q100" s="900"/>
      <c r="R100" s="900"/>
      <c r="S100" s="896"/>
    </row>
    <row r="101" spans="2:19" ht="29.25" customHeight="1" outlineLevel="1" x14ac:dyDescent="0.35">
      <c r="B101" s="888"/>
      <c r="C101" s="840"/>
      <c r="D101" s="890"/>
      <c r="E101" s="892"/>
      <c r="F101" s="890"/>
      <c r="G101" s="899"/>
      <c r="H101" s="901"/>
      <c r="I101" s="901"/>
      <c r="J101" s="901"/>
      <c r="K101" s="897"/>
      <c r="L101" s="901"/>
      <c r="M101" s="901"/>
      <c r="N101" s="901"/>
      <c r="O101" s="897"/>
      <c r="P101" s="901"/>
      <c r="Q101" s="901"/>
      <c r="R101" s="901"/>
      <c r="S101" s="897"/>
    </row>
    <row r="102" spans="2:19" ht="24" outlineLevel="1" x14ac:dyDescent="0.35">
      <c r="B102" s="888"/>
      <c r="C102" s="840"/>
      <c r="D102" s="194" t="s">
        <v>360</v>
      </c>
      <c r="E102" s="194" t="s">
        <v>361</v>
      </c>
      <c r="F102" s="210" t="s">
        <v>362</v>
      </c>
      <c r="G102" s="195" t="s">
        <v>363</v>
      </c>
      <c r="H102" s="194" t="s">
        <v>360</v>
      </c>
      <c r="I102" s="194" t="s">
        <v>361</v>
      </c>
      <c r="J102" s="210" t="s">
        <v>362</v>
      </c>
      <c r="K102" s="195" t="s">
        <v>363</v>
      </c>
      <c r="L102" s="194" t="s">
        <v>360</v>
      </c>
      <c r="M102" s="194" t="s">
        <v>361</v>
      </c>
      <c r="N102" s="210" t="s">
        <v>362</v>
      </c>
      <c r="O102" s="195" t="s">
        <v>363</v>
      </c>
      <c r="P102" s="194" t="s">
        <v>360</v>
      </c>
      <c r="Q102" s="194" t="s">
        <v>361</v>
      </c>
      <c r="R102" s="210" t="s">
        <v>362</v>
      </c>
      <c r="S102" s="195" t="s">
        <v>363</v>
      </c>
    </row>
    <row r="103" spans="2:19" ht="29.25" customHeight="1" outlineLevel="1" x14ac:dyDescent="0.35">
      <c r="B103" s="888"/>
      <c r="C103" s="840"/>
      <c r="D103" s="889"/>
      <c r="E103" s="891"/>
      <c r="F103" s="889"/>
      <c r="G103" s="898"/>
      <c r="H103" s="900"/>
      <c r="I103" s="900"/>
      <c r="J103" s="900"/>
      <c r="K103" s="896"/>
      <c r="L103" s="900"/>
      <c r="M103" s="900"/>
      <c r="N103" s="900"/>
      <c r="O103" s="896"/>
      <c r="P103" s="900"/>
      <c r="Q103" s="900"/>
      <c r="R103" s="900"/>
      <c r="S103" s="896"/>
    </row>
    <row r="104" spans="2:19" ht="29.25" customHeight="1" outlineLevel="1" x14ac:dyDescent="0.35">
      <c r="B104" s="888"/>
      <c r="C104" s="841"/>
      <c r="D104" s="890"/>
      <c r="E104" s="892"/>
      <c r="F104" s="890"/>
      <c r="G104" s="899"/>
      <c r="H104" s="901"/>
      <c r="I104" s="901"/>
      <c r="J104" s="901"/>
      <c r="K104" s="897"/>
      <c r="L104" s="901"/>
      <c r="M104" s="901"/>
      <c r="N104" s="901"/>
      <c r="O104" s="897"/>
      <c r="P104" s="901"/>
      <c r="Q104" s="901"/>
      <c r="R104" s="901"/>
      <c r="S104" s="897"/>
    </row>
    <row r="105" spans="2:19" ht="15" thickBot="1" x14ac:dyDescent="0.4">
      <c r="B105" s="183"/>
      <c r="C105" s="183"/>
    </row>
    <row r="106" spans="2:19" ht="15" thickBot="1" x14ac:dyDescent="0.4">
      <c r="B106" s="183"/>
      <c r="C106" s="183"/>
      <c r="D106" s="804" t="s">
        <v>299</v>
      </c>
      <c r="E106" s="805"/>
      <c r="F106" s="805"/>
      <c r="G106" s="806"/>
      <c r="H106" s="893" t="s">
        <v>364</v>
      </c>
      <c r="I106" s="894"/>
      <c r="J106" s="894"/>
      <c r="K106" s="895"/>
      <c r="L106" s="893" t="s">
        <v>301</v>
      </c>
      <c r="M106" s="894"/>
      <c r="N106" s="894"/>
      <c r="O106" s="895"/>
      <c r="P106" s="893" t="s">
        <v>302</v>
      </c>
      <c r="Q106" s="894"/>
      <c r="R106" s="894"/>
      <c r="S106" s="895"/>
    </row>
    <row r="107" spans="2:19" ht="33.75" customHeight="1" x14ac:dyDescent="0.35">
      <c r="B107" s="902" t="s">
        <v>365</v>
      </c>
      <c r="C107" s="827" t="s">
        <v>366</v>
      </c>
      <c r="D107" s="241" t="s">
        <v>367</v>
      </c>
      <c r="E107" s="242" t="s">
        <v>368</v>
      </c>
      <c r="F107" s="855" t="s">
        <v>369</v>
      </c>
      <c r="G107" s="863"/>
      <c r="H107" s="241" t="s">
        <v>367</v>
      </c>
      <c r="I107" s="242" t="s">
        <v>368</v>
      </c>
      <c r="J107" s="855" t="s">
        <v>369</v>
      </c>
      <c r="K107" s="863"/>
      <c r="L107" s="241" t="s">
        <v>367</v>
      </c>
      <c r="M107" s="242" t="s">
        <v>368</v>
      </c>
      <c r="N107" s="855" t="s">
        <v>369</v>
      </c>
      <c r="O107" s="863"/>
      <c r="P107" s="241" t="s">
        <v>367</v>
      </c>
      <c r="Q107" s="242" t="s">
        <v>368</v>
      </c>
      <c r="R107" s="855" t="s">
        <v>369</v>
      </c>
      <c r="S107" s="863"/>
    </row>
    <row r="108" spans="2:19" ht="30" customHeight="1" x14ac:dyDescent="0.35">
      <c r="B108" s="903"/>
      <c r="C108" s="829"/>
      <c r="D108" s="243"/>
      <c r="E108" s="244"/>
      <c r="F108" s="875"/>
      <c r="G108" s="877"/>
      <c r="H108" s="245"/>
      <c r="I108" s="246"/>
      <c r="J108" s="905"/>
      <c r="K108" s="906"/>
      <c r="L108" s="245"/>
      <c r="M108" s="246"/>
      <c r="N108" s="905"/>
      <c r="O108" s="906"/>
      <c r="P108" s="245"/>
      <c r="Q108" s="246"/>
      <c r="R108" s="905"/>
      <c r="S108" s="906"/>
    </row>
    <row r="109" spans="2:19" ht="32.25" customHeight="1" x14ac:dyDescent="0.35">
      <c r="B109" s="903"/>
      <c r="C109" s="902" t="s">
        <v>370</v>
      </c>
      <c r="D109" s="247" t="s">
        <v>367</v>
      </c>
      <c r="E109" s="194" t="s">
        <v>368</v>
      </c>
      <c r="F109" s="194" t="s">
        <v>371</v>
      </c>
      <c r="G109" s="217" t="s">
        <v>372</v>
      </c>
      <c r="H109" s="247" t="s">
        <v>367</v>
      </c>
      <c r="I109" s="194" t="s">
        <v>368</v>
      </c>
      <c r="J109" s="194" t="s">
        <v>371</v>
      </c>
      <c r="K109" s="217" t="s">
        <v>372</v>
      </c>
      <c r="L109" s="247" t="s">
        <v>367</v>
      </c>
      <c r="M109" s="194" t="s">
        <v>368</v>
      </c>
      <c r="N109" s="194" t="s">
        <v>371</v>
      </c>
      <c r="O109" s="217" t="s">
        <v>372</v>
      </c>
      <c r="P109" s="247" t="s">
        <v>367</v>
      </c>
      <c r="Q109" s="194" t="s">
        <v>368</v>
      </c>
      <c r="R109" s="194" t="s">
        <v>371</v>
      </c>
      <c r="S109" s="217" t="s">
        <v>372</v>
      </c>
    </row>
    <row r="110" spans="2:19" ht="27.75" customHeight="1" x14ac:dyDescent="0.35">
      <c r="B110" s="903"/>
      <c r="C110" s="903"/>
      <c r="D110" s="243"/>
      <c r="E110" s="212"/>
      <c r="F110" s="228"/>
      <c r="G110" s="237"/>
      <c r="H110" s="245"/>
      <c r="I110" s="214"/>
      <c r="J110" s="230"/>
      <c r="K110" s="240"/>
      <c r="L110" s="245"/>
      <c r="M110" s="214"/>
      <c r="N110" s="230"/>
      <c r="O110" s="240"/>
      <c r="P110" s="245"/>
      <c r="Q110" s="214"/>
      <c r="R110" s="230"/>
      <c r="S110" s="240"/>
    </row>
    <row r="111" spans="2:19" ht="27.75" customHeight="1" outlineLevel="1" x14ac:dyDescent="0.35">
      <c r="B111" s="903"/>
      <c r="C111" s="903"/>
      <c r="D111" s="247" t="s">
        <v>367</v>
      </c>
      <c r="E111" s="194" t="s">
        <v>368</v>
      </c>
      <c r="F111" s="194" t="s">
        <v>371</v>
      </c>
      <c r="G111" s="217" t="s">
        <v>372</v>
      </c>
      <c r="H111" s="247" t="s">
        <v>367</v>
      </c>
      <c r="I111" s="194" t="s">
        <v>368</v>
      </c>
      <c r="J111" s="194" t="s">
        <v>371</v>
      </c>
      <c r="K111" s="217" t="s">
        <v>372</v>
      </c>
      <c r="L111" s="247" t="s">
        <v>367</v>
      </c>
      <c r="M111" s="194" t="s">
        <v>368</v>
      </c>
      <c r="N111" s="194" t="s">
        <v>371</v>
      </c>
      <c r="O111" s="217" t="s">
        <v>372</v>
      </c>
      <c r="P111" s="247" t="s">
        <v>367</v>
      </c>
      <c r="Q111" s="194" t="s">
        <v>368</v>
      </c>
      <c r="R111" s="194" t="s">
        <v>371</v>
      </c>
      <c r="S111" s="217" t="s">
        <v>372</v>
      </c>
    </row>
    <row r="112" spans="2:19" ht="27.75" customHeight="1" outlineLevel="1" x14ac:dyDescent="0.35">
      <c r="B112" s="903"/>
      <c r="C112" s="903"/>
      <c r="D112" s="243"/>
      <c r="E112" s="212"/>
      <c r="F112" s="228"/>
      <c r="G112" s="237"/>
      <c r="H112" s="245"/>
      <c r="I112" s="214"/>
      <c r="J112" s="230"/>
      <c r="K112" s="240"/>
      <c r="L112" s="245"/>
      <c r="M112" s="214"/>
      <c r="N112" s="230"/>
      <c r="O112" s="240"/>
      <c r="P112" s="245"/>
      <c r="Q112" s="214"/>
      <c r="R112" s="230"/>
      <c r="S112" s="240"/>
    </row>
    <row r="113" spans="2:19" ht="27.75" customHeight="1" outlineLevel="1" x14ac:dyDescent="0.35">
      <c r="B113" s="903"/>
      <c r="C113" s="903"/>
      <c r="D113" s="247" t="s">
        <v>367</v>
      </c>
      <c r="E113" s="194" t="s">
        <v>368</v>
      </c>
      <c r="F113" s="194" t="s">
        <v>371</v>
      </c>
      <c r="G113" s="217" t="s">
        <v>372</v>
      </c>
      <c r="H113" s="247" t="s">
        <v>367</v>
      </c>
      <c r="I113" s="194" t="s">
        <v>368</v>
      </c>
      <c r="J113" s="194" t="s">
        <v>371</v>
      </c>
      <c r="K113" s="217" t="s">
        <v>372</v>
      </c>
      <c r="L113" s="247" t="s">
        <v>367</v>
      </c>
      <c r="M113" s="194" t="s">
        <v>368</v>
      </c>
      <c r="N113" s="194" t="s">
        <v>371</v>
      </c>
      <c r="O113" s="217" t="s">
        <v>372</v>
      </c>
      <c r="P113" s="247" t="s">
        <v>367</v>
      </c>
      <c r="Q113" s="194" t="s">
        <v>368</v>
      </c>
      <c r="R113" s="194" t="s">
        <v>371</v>
      </c>
      <c r="S113" s="217" t="s">
        <v>372</v>
      </c>
    </row>
    <row r="114" spans="2:19" ht="27.75" customHeight="1" outlineLevel="1" x14ac:dyDescent="0.35">
      <c r="B114" s="903"/>
      <c r="C114" s="903"/>
      <c r="D114" s="243"/>
      <c r="E114" s="212"/>
      <c r="F114" s="228"/>
      <c r="G114" s="237"/>
      <c r="H114" s="245"/>
      <c r="I114" s="214"/>
      <c r="J114" s="230"/>
      <c r="K114" s="240"/>
      <c r="L114" s="245"/>
      <c r="M114" s="214"/>
      <c r="N114" s="230"/>
      <c r="O114" s="240"/>
      <c r="P114" s="245"/>
      <c r="Q114" s="214"/>
      <c r="R114" s="230"/>
      <c r="S114" s="240"/>
    </row>
    <row r="115" spans="2:19" ht="27.75" customHeight="1" outlineLevel="1" x14ac:dyDescent="0.35">
      <c r="B115" s="903"/>
      <c r="C115" s="903"/>
      <c r="D115" s="247" t="s">
        <v>367</v>
      </c>
      <c r="E115" s="194" t="s">
        <v>368</v>
      </c>
      <c r="F115" s="194" t="s">
        <v>371</v>
      </c>
      <c r="G115" s="217" t="s">
        <v>372</v>
      </c>
      <c r="H115" s="247" t="s">
        <v>367</v>
      </c>
      <c r="I115" s="194" t="s">
        <v>368</v>
      </c>
      <c r="J115" s="194" t="s">
        <v>371</v>
      </c>
      <c r="K115" s="217" t="s">
        <v>372</v>
      </c>
      <c r="L115" s="247" t="s">
        <v>367</v>
      </c>
      <c r="M115" s="194" t="s">
        <v>368</v>
      </c>
      <c r="N115" s="194" t="s">
        <v>371</v>
      </c>
      <c r="O115" s="217" t="s">
        <v>372</v>
      </c>
      <c r="P115" s="247" t="s">
        <v>367</v>
      </c>
      <c r="Q115" s="194" t="s">
        <v>368</v>
      </c>
      <c r="R115" s="194" t="s">
        <v>371</v>
      </c>
      <c r="S115" s="217" t="s">
        <v>372</v>
      </c>
    </row>
    <row r="116" spans="2:19" ht="27.75" customHeight="1" outlineLevel="1" x14ac:dyDescent="0.35">
      <c r="B116" s="904"/>
      <c r="C116" s="904"/>
      <c r="D116" s="243"/>
      <c r="E116" s="212"/>
      <c r="F116" s="228"/>
      <c r="G116" s="237"/>
      <c r="H116" s="245"/>
      <c r="I116" s="214"/>
      <c r="J116" s="230"/>
      <c r="K116" s="240"/>
      <c r="L116" s="245"/>
      <c r="M116" s="214"/>
      <c r="N116" s="230"/>
      <c r="O116" s="240"/>
      <c r="P116" s="245"/>
      <c r="Q116" s="214"/>
      <c r="R116" s="230"/>
      <c r="S116" s="240"/>
    </row>
    <row r="117" spans="2:19" ht="26.25" customHeight="1" x14ac:dyDescent="0.35">
      <c r="B117" s="842" t="s">
        <v>373</v>
      </c>
      <c r="C117" s="909" t="s">
        <v>374</v>
      </c>
      <c r="D117" s="248" t="s">
        <v>375</v>
      </c>
      <c r="E117" s="248" t="s">
        <v>376</v>
      </c>
      <c r="F117" s="248" t="s">
        <v>298</v>
      </c>
      <c r="G117" s="249" t="s">
        <v>377</v>
      </c>
      <c r="H117" s="250" t="s">
        <v>375</v>
      </c>
      <c r="I117" s="248" t="s">
        <v>376</v>
      </c>
      <c r="J117" s="248" t="s">
        <v>298</v>
      </c>
      <c r="K117" s="249" t="s">
        <v>377</v>
      </c>
      <c r="L117" s="248" t="s">
        <v>375</v>
      </c>
      <c r="M117" s="248" t="s">
        <v>376</v>
      </c>
      <c r="N117" s="248" t="s">
        <v>298</v>
      </c>
      <c r="O117" s="249" t="s">
        <v>377</v>
      </c>
      <c r="P117" s="248" t="s">
        <v>375</v>
      </c>
      <c r="Q117" s="248" t="s">
        <v>376</v>
      </c>
      <c r="R117" s="248" t="s">
        <v>298</v>
      </c>
      <c r="S117" s="249" t="s">
        <v>377</v>
      </c>
    </row>
    <row r="118" spans="2:19" ht="32.25" customHeight="1" x14ac:dyDescent="0.35">
      <c r="B118" s="843"/>
      <c r="C118" s="910"/>
      <c r="D118" s="211"/>
      <c r="E118" s="211"/>
      <c r="F118" s="211"/>
      <c r="G118" s="211"/>
      <c r="H118" s="233"/>
      <c r="I118" s="213"/>
      <c r="J118" s="213"/>
      <c r="K118" s="234"/>
      <c r="L118" s="213"/>
      <c r="M118" s="213"/>
      <c r="N118" s="213"/>
      <c r="O118" s="234"/>
      <c r="P118" s="213"/>
      <c r="Q118" s="213"/>
      <c r="R118" s="213"/>
      <c r="S118" s="234"/>
    </row>
    <row r="119" spans="2:19" ht="32.25" customHeight="1" x14ac:dyDescent="0.35">
      <c r="B119" s="843"/>
      <c r="C119" s="842" t="s">
        <v>378</v>
      </c>
      <c r="D119" s="194" t="s">
        <v>379</v>
      </c>
      <c r="E119" s="853" t="s">
        <v>380</v>
      </c>
      <c r="F119" s="887"/>
      <c r="G119" s="195" t="s">
        <v>381</v>
      </c>
      <c r="H119" s="194" t="s">
        <v>379</v>
      </c>
      <c r="I119" s="853" t="s">
        <v>380</v>
      </c>
      <c r="J119" s="887"/>
      <c r="K119" s="195" t="s">
        <v>381</v>
      </c>
      <c r="L119" s="194" t="s">
        <v>379</v>
      </c>
      <c r="M119" s="853" t="s">
        <v>380</v>
      </c>
      <c r="N119" s="887"/>
      <c r="O119" s="195" t="s">
        <v>381</v>
      </c>
      <c r="P119" s="194" t="s">
        <v>379</v>
      </c>
      <c r="Q119" s="194" t="s">
        <v>380</v>
      </c>
      <c r="R119" s="853" t="s">
        <v>380</v>
      </c>
      <c r="S119" s="887"/>
    </row>
    <row r="120" spans="2:19" ht="23.25" customHeight="1" x14ac:dyDescent="0.35">
      <c r="B120" s="843"/>
      <c r="C120" s="843"/>
      <c r="D120" s="251"/>
      <c r="E120" s="911"/>
      <c r="F120" s="912"/>
      <c r="G120" s="198"/>
      <c r="H120" s="252"/>
      <c r="I120" s="907"/>
      <c r="J120" s="908"/>
      <c r="K120" s="223"/>
      <c r="L120" s="252"/>
      <c r="M120" s="907"/>
      <c r="N120" s="908"/>
      <c r="O120" s="201"/>
      <c r="P120" s="252"/>
      <c r="Q120" s="199"/>
      <c r="R120" s="907"/>
      <c r="S120" s="908"/>
    </row>
    <row r="121" spans="2:19" ht="23.25" customHeight="1" outlineLevel="1" x14ac:dyDescent="0.35">
      <c r="B121" s="843"/>
      <c r="C121" s="843"/>
      <c r="D121" s="194" t="s">
        <v>379</v>
      </c>
      <c r="E121" s="853" t="s">
        <v>380</v>
      </c>
      <c r="F121" s="887"/>
      <c r="G121" s="195" t="s">
        <v>381</v>
      </c>
      <c r="H121" s="194" t="s">
        <v>379</v>
      </c>
      <c r="I121" s="853" t="s">
        <v>380</v>
      </c>
      <c r="J121" s="887"/>
      <c r="K121" s="195" t="s">
        <v>381</v>
      </c>
      <c r="L121" s="194" t="s">
        <v>379</v>
      </c>
      <c r="M121" s="853" t="s">
        <v>380</v>
      </c>
      <c r="N121" s="887"/>
      <c r="O121" s="195" t="s">
        <v>381</v>
      </c>
      <c r="P121" s="194" t="s">
        <v>379</v>
      </c>
      <c r="Q121" s="194" t="s">
        <v>380</v>
      </c>
      <c r="R121" s="853" t="s">
        <v>380</v>
      </c>
      <c r="S121" s="887"/>
    </row>
    <row r="122" spans="2:19" ht="23.25" customHeight="1" outlineLevel="1" x14ac:dyDescent="0.35">
      <c r="B122" s="843"/>
      <c r="C122" s="843"/>
      <c r="D122" s="251"/>
      <c r="E122" s="911"/>
      <c r="F122" s="912"/>
      <c r="G122" s="198"/>
      <c r="H122" s="252"/>
      <c r="I122" s="907"/>
      <c r="J122" s="908"/>
      <c r="K122" s="201"/>
      <c r="L122" s="252"/>
      <c r="M122" s="907"/>
      <c r="N122" s="908"/>
      <c r="O122" s="201"/>
      <c r="P122" s="252"/>
      <c r="Q122" s="199"/>
      <c r="R122" s="907"/>
      <c r="S122" s="908"/>
    </row>
    <row r="123" spans="2:19" ht="23.25" customHeight="1" outlineLevel="1" x14ac:dyDescent="0.35">
      <c r="B123" s="843"/>
      <c r="C123" s="843"/>
      <c r="D123" s="194" t="s">
        <v>379</v>
      </c>
      <c r="E123" s="853" t="s">
        <v>380</v>
      </c>
      <c r="F123" s="887"/>
      <c r="G123" s="195" t="s">
        <v>381</v>
      </c>
      <c r="H123" s="194" t="s">
        <v>379</v>
      </c>
      <c r="I123" s="853" t="s">
        <v>380</v>
      </c>
      <c r="J123" s="887"/>
      <c r="K123" s="195" t="s">
        <v>381</v>
      </c>
      <c r="L123" s="194" t="s">
        <v>379</v>
      </c>
      <c r="M123" s="853" t="s">
        <v>380</v>
      </c>
      <c r="N123" s="887"/>
      <c r="O123" s="195" t="s">
        <v>381</v>
      </c>
      <c r="P123" s="194" t="s">
        <v>379</v>
      </c>
      <c r="Q123" s="194" t="s">
        <v>380</v>
      </c>
      <c r="R123" s="853" t="s">
        <v>380</v>
      </c>
      <c r="S123" s="887"/>
    </row>
    <row r="124" spans="2:19" ht="23.25" customHeight="1" outlineLevel="1" x14ac:dyDescent="0.35">
      <c r="B124" s="843"/>
      <c r="C124" s="843"/>
      <c r="D124" s="251"/>
      <c r="E124" s="911"/>
      <c r="F124" s="912"/>
      <c r="G124" s="198"/>
      <c r="H124" s="252"/>
      <c r="I124" s="907"/>
      <c r="J124" s="908"/>
      <c r="K124" s="201"/>
      <c r="L124" s="252"/>
      <c r="M124" s="907"/>
      <c r="N124" s="908"/>
      <c r="O124" s="201"/>
      <c r="P124" s="252"/>
      <c r="Q124" s="199"/>
      <c r="R124" s="907"/>
      <c r="S124" s="908"/>
    </row>
    <row r="125" spans="2:19" ht="23.25" customHeight="1" outlineLevel="1" x14ac:dyDescent="0.35">
      <c r="B125" s="843"/>
      <c r="C125" s="843"/>
      <c r="D125" s="194" t="s">
        <v>379</v>
      </c>
      <c r="E125" s="853" t="s">
        <v>380</v>
      </c>
      <c r="F125" s="887"/>
      <c r="G125" s="195" t="s">
        <v>381</v>
      </c>
      <c r="H125" s="194" t="s">
        <v>379</v>
      </c>
      <c r="I125" s="853" t="s">
        <v>380</v>
      </c>
      <c r="J125" s="887"/>
      <c r="K125" s="195" t="s">
        <v>381</v>
      </c>
      <c r="L125" s="194" t="s">
        <v>379</v>
      </c>
      <c r="M125" s="853" t="s">
        <v>380</v>
      </c>
      <c r="N125" s="887"/>
      <c r="O125" s="195" t="s">
        <v>381</v>
      </c>
      <c r="P125" s="194" t="s">
        <v>379</v>
      </c>
      <c r="Q125" s="194" t="s">
        <v>380</v>
      </c>
      <c r="R125" s="853" t="s">
        <v>380</v>
      </c>
      <c r="S125" s="887"/>
    </row>
    <row r="126" spans="2:19" ht="23.25" customHeight="1" outlineLevel="1" x14ac:dyDescent="0.35">
      <c r="B126" s="844"/>
      <c r="C126" s="844"/>
      <c r="D126" s="251"/>
      <c r="E126" s="911"/>
      <c r="F126" s="912"/>
      <c r="G126" s="198"/>
      <c r="H126" s="252"/>
      <c r="I126" s="907"/>
      <c r="J126" s="908"/>
      <c r="K126" s="201"/>
      <c r="L126" s="252"/>
      <c r="M126" s="907"/>
      <c r="N126" s="908"/>
      <c r="O126" s="201"/>
      <c r="P126" s="252"/>
      <c r="Q126" s="199"/>
      <c r="R126" s="907"/>
      <c r="S126" s="908"/>
    </row>
    <row r="127" spans="2:19" ht="15" thickBot="1" x14ac:dyDescent="0.4">
      <c r="B127" s="183"/>
      <c r="C127" s="183"/>
    </row>
    <row r="128" spans="2:19" ht="15" thickBot="1" x14ac:dyDescent="0.4">
      <c r="B128" s="183"/>
      <c r="C128" s="183"/>
      <c r="D128" s="804" t="s">
        <v>299</v>
      </c>
      <c r="E128" s="805"/>
      <c r="F128" s="805"/>
      <c r="G128" s="806"/>
      <c r="H128" s="804" t="s">
        <v>300</v>
      </c>
      <c r="I128" s="805"/>
      <c r="J128" s="805"/>
      <c r="K128" s="806"/>
      <c r="L128" s="805" t="s">
        <v>301</v>
      </c>
      <c r="M128" s="805"/>
      <c r="N128" s="805"/>
      <c r="O128" s="805"/>
      <c r="P128" s="804" t="s">
        <v>302</v>
      </c>
      <c r="Q128" s="805"/>
      <c r="R128" s="805"/>
      <c r="S128" s="806"/>
    </row>
    <row r="129" spans="2:19" x14ac:dyDescent="0.35">
      <c r="B129" s="827" t="s">
        <v>382</v>
      </c>
      <c r="C129" s="827" t="s">
        <v>383</v>
      </c>
      <c r="D129" s="855" t="s">
        <v>384</v>
      </c>
      <c r="E129" s="861"/>
      <c r="F129" s="861"/>
      <c r="G129" s="863"/>
      <c r="H129" s="855" t="s">
        <v>384</v>
      </c>
      <c r="I129" s="861"/>
      <c r="J129" s="861"/>
      <c r="K129" s="863"/>
      <c r="L129" s="855" t="s">
        <v>384</v>
      </c>
      <c r="M129" s="861"/>
      <c r="N129" s="861"/>
      <c r="O129" s="863"/>
      <c r="P129" s="855" t="s">
        <v>384</v>
      </c>
      <c r="Q129" s="861"/>
      <c r="R129" s="861"/>
      <c r="S129" s="863"/>
    </row>
    <row r="130" spans="2:19" ht="45" customHeight="1" x14ac:dyDescent="0.35">
      <c r="B130" s="829"/>
      <c r="C130" s="829"/>
      <c r="D130" s="923"/>
      <c r="E130" s="924"/>
      <c r="F130" s="924"/>
      <c r="G130" s="925"/>
      <c r="H130" s="926"/>
      <c r="I130" s="927"/>
      <c r="J130" s="927"/>
      <c r="K130" s="928"/>
      <c r="L130" s="926"/>
      <c r="M130" s="927"/>
      <c r="N130" s="927"/>
      <c r="O130" s="928"/>
      <c r="P130" s="926"/>
      <c r="Q130" s="927"/>
      <c r="R130" s="927"/>
      <c r="S130" s="928"/>
    </row>
    <row r="131" spans="2:19" ht="32.25" customHeight="1" x14ac:dyDescent="0.35">
      <c r="B131" s="839" t="s">
        <v>385</v>
      </c>
      <c r="C131" s="839" t="s">
        <v>386</v>
      </c>
      <c r="D131" s="248" t="s">
        <v>387</v>
      </c>
      <c r="E131" s="216" t="s">
        <v>298</v>
      </c>
      <c r="F131" s="194" t="s">
        <v>320</v>
      </c>
      <c r="G131" s="195" t="s">
        <v>337</v>
      </c>
      <c r="H131" s="248" t="s">
        <v>387</v>
      </c>
      <c r="I131" s="262" t="s">
        <v>298</v>
      </c>
      <c r="J131" s="194" t="s">
        <v>320</v>
      </c>
      <c r="K131" s="195" t="s">
        <v>337</v>
      </c>
      <c r="L131" s="248" t="s">
        <v>387</v>
      </c>
      <c r="M131" s="262" t="s">
        <v>298</v>
      </c>
      <c r="N131" s="194" t="s">
        <v>320</v>
      </c>
      <c r="O131" s="195" t="s">
        <v>337</v>
      </c>
      <c r="P131" s="248" t="s">
        <v>387</v>
      </c>
      <c r="Q131" s="262" t="s">
        <v>298</v>
      </c>
      <c r="R131" s="194" t="s">
        <v>320</v>
      </c>
      <c r="S131" s="195" t="s">
        <v>337</v>
      </c>
    </row>
    <row r="132" spans="2:19" ht="23.25" customHeight="1" x14ac:dyDescent="0.35">
      <c r="B132" s="840"/>
      <c r="C132" s="841"/>
      <c r="D132" s="211"/>
      <c r="E132" s="253"/>
      <c r="F132" s="197"/>
      <c r="G132" s="232"/>
      <c r="H132" s="213"/>
      <c r="I132" s="265"/>
      <c r="J132" s="213"/>
      <c r="K132" s="263"/>
      <c r="L132" s="213"/>
      <c r="M132" s="265"/>
      <c r="N132" s="213"/>
      <c r="O132" s="263"/>
      <c r="P132" s="213"/>
      <c r="Q132" s="265"/>
      <c r="R132" s="213"/>
      <c r="S132" s="263"/>
    </row>
    <row r="133" spans="2:19" ht="29.25" customHeight="1" x14ac:dyDescent="0.35">
      <c r="B133" s="840"/>
      <c r="C133" s="839" t="s">
        <v>388</v>
      </c>
      <c r="D133" s="194" t="s">
        <v>389</v>
      </c>
      <c r="E133" s="853" t="s">
        <v>390</v>
      </c>
      <c r="F133" s="887"/>
      <c r="G133" s="195" t="s">
        <v>391</v>
      </c>
      <c r="H133" s="194" t="s">
        <v>389</v>
      </c>
      <c r="I133" s="853" t="s">
        <v>390</v>
      </c>
      <c r="J133" s="887"/>
      <c r="K133" s="195" t="s">
        <v>391</v>
      </c>
      <c r="L133" s="194" t="s">
        <v>389</v>
      </c>
      <c r="M133" s="853" t="s">
        <v>390</v>
      </c>
      <c r="N133" s="887"/>
      <c r="O133" s="195" t="s">
        <v>391</v>
      </c>
      <c r="P133" s="194" t="s">
        <v>389</v>
      </c>
      <c r="Q133" s="853" t="s">
        <v>390</v>
      </c>
      <c r="R133" s="887"/>
      <c r="S133" s="195" t="s">
        <v>391</v>
      </c>
    </row>
    <row r="134" spans="2:19" ht="36.4" customHeight="1" x14ac:dyDescent="0.35">
      <c r="B134" s="841"/>
      <c r="C134" s="841"/>
      <c r="D134" s="251"/>
      <c r="E134" s="911"/>
      <c r="F134" s="912"/>
      <c r="G134" s="198"/>
      <c r="H134" s="252"/>
      <c r="I134" s="907"/>
      <c r="J134" s="908"/>
      <c r="K134" s="201"/>
      <c r="L134" s="252"/>
      <c r="M134" s="907"/>
      <c r="N134" s="908"/>
      <c r="O134" s="201"/>
      <c r="P134" s="252"/>
      <c r="Q134" s="907"/>
      <c r="R134" s="908"/>
      <c r="S134" s="201"/>
    </row>
    <row r="135" spans="2:19" ht="15" thickBot="1" x14ac:dyDescent="0.4"/>
    <row r="136" spans="2:19" hidden="1" x14ac:dyDescent="0.35"/>
    <row r="137" spans="2:19" hidden="1" x14ac:dyDescent="0.35"/>
    <row r="138" spans="2:19" hidden="1" x14ac:dyDescent="0.35"/>
    <row r="139" spans="2:19" hidden="1" x14ac:dyDescent="0.35"/>
    <row r="140" spans="2:19" hidden="1" x14ac:dyDescent="0.35">
      <c r="D140" s="163" t="s">
        <v>392</v>
      </c>
    </row>
    <row r="141" spans="2:19" hidden="1" x14ac:dyDescent="0.35">
      <c r="D141" s="163" t="s">
        <v>393</v>
      </c>
      <c r="E141" s="163" t="s">
        <v>394</v>
      </c>
      <c r="F141" s="163" t="s">
        <v>395</v>
      </c>
      <c r="H141" s="163" t="s">
        <v>396</v>
      </c>
      <c r="I141" s="163" t="s">
        <v>397</v>
      </c>
    </row>
    <row r="142" spans="2:19" hidden="1" x14ac:dyDescent="0.35">
      <c r="D142" s="163" t="s">
        <v>398</v>
      </c>
      <c r="E142" s="163" t="s">
        <v>399</v>
      </c>
      <c r="F142" s="163" t="s">
        <v>400</v>
      </c>
      <c r="H142" s="163" t="s">
        <v>401</v>
      </c>
      <c r="I142" s="163" t="s">
        <v>402</v>
      </c>
    </row>
    <row r="143" spans="2:19" hidden="1" x14ac:dyDescent="0.35">
      <c r="D143" s="163" t="s">
        <v>403</v>
      </c>
      <c r="E143" s="163" t="s">
        <v>404</v>
      </c>
      <c r="F143" s="163" t="s">
        <v>405</v>
      </c>
      <c r="H143" s="163" t="s">
        <v>406</v>
      </c>
      <c r="I143" s="163" t="s">
        <v>407</v>
      </c>
    </row>
    <row r="144" spans="2:19" hidden="1" x14ac:dyDescent="0.35">
      <c r="D144" s="163" t="s">
        <v>408</v>
      </c>
      <c r="F144" s="163" t="s">
        <v>409</v>
      </c>
      <c r="G144" s="163" t="s">
        <v>410</v>
      </c>
      <c r="H144" s="163" t="s">
        <v>411</v>
      </c>
      <c r="I144" s="163" t="s">
        <v>412</v>
      </c>
      <c r="K144" s="163" t="s">
        <v>413</v>
      </c>
    </row>
    <row r="145" spans="2:12" hidden="1" x14ac:dyDescent="0.35">
      <c r="D145" s="163" t="s">
        <v>414</v>
      </c>
      <c r="F145" s="163" t="s">
        <v>415</v>
      </c>
      <c r="G145" s="163" t="s">
        <v>416</v>
      </c>
      <c r="H145" s="163" t="s">
        <v>417</v>
      </c>
      <c r="I145" s="163" t="s">
        <v>418</v>
      </c>
      <c r="K145" s="163" t="s">
        <v>419</v>
      </c>
      <c r="L145" s="163" t="s">
        <v>420</v>
      </c>
    </row>
    <row r="146" spans="2:12" hidden="1" x14ac:dyDescent="0.35">
      <c r="D146" s="163" t="s">
        <v>421</v>
      </c>
      <c r="E146" s="254" t="s">
        <v>422</v>
      </c>
      <c r="G146" s="163" t="s">
        <v>423</v>
      </c>
      <c r="H146" s="163" t="s">
        <v>424</v>
      </c>
      <c r="K146" s="163" t="s">
        <v>425</v>
      </c>
      <c r="L146" s="163" t="s">
        <v>426</v>
      </c>
    </row>
    <row r="147" spans="2:12" hidden="1" x14ac:dyDescent="0.35">
      <c r="D147" s="163" t="s">
        <v>427</v>
      </c>
      <c r="E147" s="255" t="s">
        <v>428</v>
      </c>
      <c r="K147" s="163" t="s">
        <v>429</v>
      </c>
      <c r="L147" s="163" t="s">
        <v>430</v>
      </c>
    </row>
    <row r="148" spans="2:12" hidden="1" x14ac:dyDescent="0.35">
      <c r="E148" s="256" t="s">
        <v>431</v>
      </c>
      <c r="H148" s="163" t="s">
        <v>432</v>
      </c>
      <c r="K148" s="163" t="s">
        <v>433</v>
      </c>
      <c r="L148" s="163" t="s">
        <v>434</v>
      </c>
    </row>
    <row r="149" spans="2:12" hidden="1" x14ac:dyDescent="0.35">
      <c r="H149" s="163" t="s">
        <v>435</v>
      </c>
      <c r="K149" s="163" t="s">
        <v>436</v>
      </c>
      <c r="L149" s="163" t="s">
        <v>437</v>
      </c>
    </row>
    <row r="150" spans="2:12" hidden="1" x14ac:dyDescent="0.35">
      <c r="H150" s="163" t="s">
        <v>438</v>
      </c>
      <c r="K150" s="163" t="s">
        <v>439</v>
      </c>
      <c r="L150" s="163" t="s">
        <v>440</v>
      </c>
    </row>
    <row r="151" spans="2:12" hidden="1" x14ac:dyDescent="0.35">
      <c r="B151" s="163" t="s">
        <v>441</v>
      </c>
      <c r="C151" s="163" t="s">
        <v>442</v>
      </c>
      <c r="D151" s="163" t="s">
        <v>441</v>
      </c>
      <c r="G151" s="163" t="s">
        <v>443</v>
      </c>
      <c r="H151" s="163" t="s">
        <v>444</v>
      </c>
      <c r="J151" s="163" t="s">
        <v>264</v>
      </c>
      <c r="K151" s="163" t="s">
        <v>445</v>
      </c>
      <c r="L151" s="163" t="s">
        <v>446</v>
      </c>
    </row>
    <row r="152" spans="2:12" hidden="1" x14ac:dyDescent="0.35">
      <c r="B152" s="163">
        <v>1</v>
      </c>
      <c r="C152" s="163" t="s">
        <v>447</v>
      </c>
      <c r="D152" s="163" t="s">
        <v>448</v>
      </c>
      <c r="E152" s="163" t="s">
        <v>337</v>
      </c>
      <c r="F152" s="163" t="s">
        <v>11</v>
      </c>
      <c r="G152" s="163" t="s">
        <v>449</v>
      </c>
      <c r="H152" s="163" t="s">
        <v>450</v>
      </c>
      <c r="J152" s="163" t="s">
        <v>425</v>
      </c>
      <c r="K152" s="163" t="s">
        <v>451</v>
      </c>
    </row>
    <row r="153" spans="2:12" hidden="1" x14ac:dyDescent="0.35">
      <c r="B153" s="163">
        <v>2</v>
      </c>
      <c r="C153" s="163" t="s">
        <v>452</v>
      </c>
      <c r="D153" s="163" t="s">
        <v>453</v>
      </c>
      <c r="E153" s="163" t="s">
        <v>320</v>
      </c>
      <c r="F153" s="163" t="s">
        <v>18</v>
      </c>
      <c r="G153" s="163" t="s">
        <v>454</v>
      </c>
      <c r="J153" s="163" t="s">
        <v>455</v>
      </c>
      <c r="K153" s="163" t="s">
        <v>456</v>
      </c>
    </row>
    <row r="154" spans="2:12" hidden="1" x14ac:dyDescent="0.35">
      <c r="B154" s="163">
        <v>3</v>
      </c>
      <c r="C154" s="163" t="s">
        <v>457</v>
      </c>
      <c r="D154" s="163" t="s">
        <v>458</v>
      </c>
      <c r="E154" s="163" t="s">
        <v>298</v>
      </c>
      <c r="G154" s="163" t="s">
        <v>459</v>
      </c>
      <c r="J154" s="163" t="s">
        <v>460</v>
      </c>
      <c r="K154" s="163" t="s">
        <v>461</v>
      </c>
    </row>
    <row r="155" spans="2:12" hidden="1" x14ac:dyDescent="0.35">
      <c r="B155" s="163">
        <v>4</v>
      </c>
      <c r="C155" s="163" t="s">
        <v>450</v>
      </c>
      <c r="H155" s="163" t="s">
        <v>462</v>
      </c>
      <c r="I155" s="163" t="s">
        <v>463</v>
      </c>
      <c r="J155" s="163" t="s">
        <v>464</v>
      </c>
      <c r="K155" s="163" t="s">
        <v>465</v>
      </c>
    </row>
    <row r="156" spans="2:12" hidden="1" x14ac:dyDescent="0.35">
      <c r="D156" s="163" t="s">
        <v>459</v>
      </c>
      <c r="H156" s="163" t="s">
        <v>466</v>
      </c>
      <c r="I156" s="163" t="s">
        <v>467</v>
      </c>
      <c r="J156" s="163" t="s">
        <v>468</v>
      </c>
      <c r="K156" s="163" t="s">
        <v>469</v>
      </c>
    </row>
    <row r="157" spans="2:12" hidden="1" x14ac:dyDescent="0.35">
      <c r="D157" s="163" t="s">
        <v>470</v>
      </c>
      <c r="H157" s="163" t="s">
        <v>471</v>
      </c>
      <c r="I157" s="163" t="s">
        <v>472</v>
      </c>
      <c r="J157" s="163" t="s">
        <v>473</v>
      </c>
      <c r="K157" s="163" t="s">
        <v>474</v>
      </c>
    </row>
    <row r="158" spans="2:12" hidden="1" x14ac:dyDescent="0.35">
      <c r="D158" s="163" t="s">
        <v>475</v>
      </c>
      <c r="H158" s="163" t="s">
        <v>476</v>
      </c>
      <c r="J158" s="163" t="s">
        <v>477</v>
      </c>
      <c r="K158" s="163" t="s">
        <v>478</v>
      </c>
    </row>
    <row r="159" spans="2:12" hidden="1" x14ac:dyDescent="0.35">
      <c r="H159" s="163" t="s">
        <v>479</v>
      </c>
      <c r="J159" s="163" t="s">
        <v>480</v>
      </c>
    </row>
    <row r="160" spans="2:12" ht="58" hidden="1" x14ac:dyDescent="0.35">
      <c r="D160" s="257" t="s">
        <v>481</v>
      </c>
      <c r="E160" s="163" t="s">
        <v>482</v>
      </c>
      <c r="F160" s="163" t="s">
        <v>483</v>
      </c>
      <c r="G160" s="163" t="s">
        <v>484</v>
      </c>
      <c r="H160" s="163" t="s">
        <v>485</v>
      </c>
      <c r="I160" s="163" t="s">
        <v>486</v>
      </c>
      <c r="J160" s="163" t="s">
        <v>487</v>
      </c>
      <c r="K160" s="163" t="s">
        <v>488</v>
      </c>
    </row>
    <row r="161" spans="2:11" ht="72.5" hidden="1" x14ac:dyDescent="0.35">
      <c r="B161" s="163" t="s">
        <v>590</v>
      </c>
      <c r="C161" s="163" t="s">
        <v>589</v>
      </c>
      <c r="D161" s="257" t="s">
        <v>489</v>
      </c>
      <c r="E161" s="163" t="s">
        <v>490</v>
      </c>
      <c r="F161" s="163" t="s">
        <v>491</v>
      </c>
      <c r="G161" s="163" t="s">
        <v>492</v>
      </c>
      <c r="H161" s="163" t="s">
        <v>493</v>
      </c>
      <c r="I161" s="163" t="s">
        <v>494</v>
      </c>
      <c r="J161" s="163" t="s">
        <v>495</v>
      </c>
      <c r="K161" s="163" t="s">
        <v>496</v>
      </c>
    </row>
    <row r="162" spans="2:11" ht="43.5" hidden="1" x14ac:dyDescent="0.35">
      <c r="B162" s="163" t="s">
        <v>591</v>
      </c>
      <c r="C162" s="163" t="s">
        <v>588</v>
      </c>
      <c r="D162" s="257" t="s">
        <v>497</v>
      </c>
      <c r="E162" s="163" t="s">
        <v>498</v>
      </c>
      <c r="F162" s="163" t="s">
        <v>499</v>
      </c>
      <c r="G162" s="163" t="s">
        <v>500</v>
      </c>
      <c r="H162" s="163" t="s">
        <v>501</v>
      </c>
      <c r="I162" s="163" t="s">
        <v>502</v>
      </c>
      <c r="J162" s="163" t="s">
        <v>503</v>
      </c>
      <c r="K162" s="163" t="s">
        <v>504</v>
      </c>
    </row>
    <row r="163" spans="2:11" hidden="1" x14ac:dyDescent="0.35">
      <c r="B163" s="163" t="s">
        <v>592</v>
      </c>
      <c r="C163" s="163" t="s">
        <v>587</v>
      </c>
      <c r="F163" s="163" t="s">
        <v>505</v>
      </c>
      <c r="G163" s="163" t="s">
        <v>506</v>
      </c>
      <c r="H163" s="163" t="s">
        <v>507</v>
      </c>
      <c r="I163" s="163" t="s">
        <v>508</v>
      </c>
      <c r="J163" s="163" t="s">
        <v>509</v>
      </c>
      <c r="K163" s="163" t="s">
        <v>510</v>
      </c>
    </row>
    <row r="164" spans="2:11" hidden="1" x14ac:dyDescent="0.35">
      <c r="B164" s="163" t="s">
        <v>593</v>
      </c>
      <c r="G164" s="163" t="s">
        <v>511</v>
      </c>
      <c r="H164" s="163" t="s">
        <v>512</v>
      </c>
      <c r="I164" s="163" t="s">
        <v>513</v>
      </c>
      <c r="J164" s="163" t="s">
        <v>514</v>
      </c>
      <c r="K164" s="163" t="s">
        <v>515</v>
      </c>
    </row>
    <row r="165" spans="2:11" hidden="1" x14ac:dyDescent="0.35">
      <c r="C165" s="163" t="s">
        <v>516</v>
      </c>
      <c r="J165" s="163" t="s">
        <v>517</v>
      </c>
    </row>
    <row r="166" spans="2:11" hidden="1" x14ac:dyDescent="0.35">
      <c r="C166" s="163" t="s">
        <v>518</v>
      </c>
      <c r="I166" s="163" t="s">
        <v>519</v>
      </c>
      <c r="J166" s="163" t="s">
        <v>520</v>
      </c>
    </row>
    <row r="167" spans="2:11" hidden="1" x14ac:dyDescent="0.35">
      <c r="B167" s="266" t="s">
        <v>594</v>
      </c>
      <c r="C167" s="163" t="s">
        <v>521</v>
      </c>
      <c r="I167" s="163" t="s">
        <v>522</v>
      </c>
      <c r="J167" s="163" t="s">
        <v>523</v>
      </c>
    </row>
    <row r="168" spans="2:11" hidden="1" x14ac:dyDescent="0.35">
      <c r="B168" s="266" t="s">
        <v>29</v>
      </c>
      <c r="C168" s="163" t="s">
        <v>524</v>
      </c>
      <c r="D168" s="163" t="s">
        <v>525</v>
      </c>
      <c r="E168" s="163" t="s">
        <v>526</v>
      </c>
      <c r="I168" s="163" t="s">
        <v>527</v>
      </c>
      <c r="J168" s="163" t="s">
        <v>264</v>
      </c>
    </row>
    <row r="169" spans="2:11" hidden="1" x14ac:dyDescent="0.35">
      <c r="B169" s="266" t="s">
        <v>16</v>
      </c>
      <c r="D169" s="163" t="s">
        <v>528</v>
      </c>
      <c r="E169" s="163" t="s">
        <v>529</v>
      </c>
      <c r="H169" s="163" t="s">
        <v>401</v>
      </c>
      <c r="I169" s="163" t="s">
        <v>530</v>
      </c>
    </row>
    <row r="170" spans="2:11" hidden="1" x14ac:dyDescent="0.35">
      <c r="B170" s="266" t="s">
        <v>34</v>
      </c>
      <c r="D170" s="163" t="s">
        <v>531</v>
      </c>
      <c r="E170" s="163" t="s">
        <v>532</v>
      </c>
      <c r="H170" s="163" t="s">
        <v>411</v>
      </c>
      <c r="I170" s="163" t="s">
        <v>533</v>
      </c>
      <c r="J170" s="163" t="s">
        <v>534</v>
      </c>
    </row>
    <row r="171" spans="2:11" hidden="1" x14ac:dyDescent="0.35">
      <c r="B171" s="266" t="s">
        <v>595</v>
      </c>
      <c r="C171" s="163" t="s">
        <v>535</v>
      </c>
      <c r="D171" s="163" t="s">
        <v>536</v>
      </c>
      <c r="H171" s="163" t="s">
        <v>417</v>
      </c>
      <c r="I171" s="163" t="s">
        <v>537</v>
      </c>
      <c r="J171" s="163" t="s">
        <v>538</v>
      </c>
    </row>
    <row r="172" spans="2:11" hidden="1" x14ac:dyDescent="0.35">
      <c r="B172" s="266" t="s">
        <v>596</v>
      </c>
      <c r="C172" s="163" t="s">
        <v>539</v>
      </c>
      <c r="H172" s="163" t="s">
        <v>424</v>
      </c>
      <c r="I172" s="163" t="s">
        <v>540</v>
      </c>
    </row>
    <row r="173" spans="2:11" hidden="1" x14ac:dyDescent="0.35">
      <c r="B173" s="266" t="s">
        <v>597</v>
      </c>
      <c r="C173" s="163" t="s">
        <v>541</v>
      </c>
      <c r="E173" s="163" t="s">
        <v>542</v>
      </c>
      <c r="H173" s="163" t="s">
        <v>543</v>
      </c>
      <c r="I173" s="163" t="s">
        <v>544</v>
      </c>
    </row>
    <row r="174" spans="2:11" hidden="1" x14ac:dyDescent="0.35">
      <c r="B174" s="266" t="s">
        <v>598</v>
      </c>
      <c r="C174" s="163" t="s">
        <v>545</v>
      </c>
      <c r="E174" s="163" t="s">
        <v>546</v>
      </c>
      <c r="H174" s="163" t="s">
        <v>547</v>
      </c>
      <c r="I174" s="163" t="s">
        <v>548</v>
      </c>
    </row>
    <row r="175" spans="2:11" hidden="1" x14ac:dyDescent="0.35">
      <c r="B175" s="266" t="s">
        <v>599</v>
      </c>
      <c r="C175" s="163" t="s">
        <v>549</v>
      </c>
      <c r="E175" s="163" t="s">
        <v>550</v>
      </c>
      <c r="H175" s="163" t="s">
        <v>551</v>
      </c>
      <c r="I175" s="163" t="s">
        <v>552</v>
      </c>
    </row>
    <row r="176" spans="2:11" hidden="1" x14ac:dyDescent="0.35">
      <c r="B176" s="266" t="s">
        <v>600</v>
      </c>
      <c r="C176" s="163" t="s">
        <v>553</v>
      </c>
      <c r="E176" s="163" t="s">
        <v>554</v>
      </c>
      <c r="H176" s="163" t="s">
        <v>555</v>
      </c>
      <c r="I176" s="163" t="s">
        <v>556</v>
      </c>
    </row>
    <row r="177" spans="2:9" hidden="1" x14ac:dyDescent="0.35">
      <c r="B177" s="266" t="s">
        <v>601</v>
      </c>
      <c r="C177" s="163" t="s">
        <v>557</v>
      </c>
      <c r="E177" s="163" t="s">
        <v>558</v>
      </c>
      <c r="H177" s="163" t="s">
        <v>559</v>
      </c>
      <c r="I177" s="163" t="s">
        <v>560</v>
      </c>
    </row>
    <row r="178" spans="2:9" hidden="1" x14ac:dyDescent="0.35">
      <c r="B178" s="266" t="s">
        <v>602</v>
      </c>
      <c r="C178" s="163" t="s">
        <v>264</v>
      </c>
      <c r="E178" s="163" t="s">
        <v>561</v>
      </c>
      <c r="H178" s="163" t="s">
        <v>562</v>
      </c>
      <c r="I178" s="163" t="s">
        <v>563</v>
      </c>
    </row>
    <row r="179" spans="2:9" hidden="1" x14ac:dyDescent="0.35">
      <c r="B179" s="266" t="s">
        <v>603</v>
      </c>
      <c r="E179" s="163" t="s">
        <v>564</v>
      </c>
      <c r="H179" s="163" t="s">
        <v>565</v>
      </c>
      <c r="I179" s="163" t="s">
        <v>566</v>
      </c>
    </row>
    <row r="180" spans="2:9" hidden="1" x14ac:dyDescent="0.35">
      <c r="B180" s="266" t="s">
        <v>604</v>
      </c>
      <c r="E180" s="163" t="s">
        <v>567</v>
      </c>
      <c r="H180" s="163" t="s">
        <v>568</v>
      </c>
      <c r="I180" s="163" t="s">
        <v>569</v>
      </c>
    </row>
    <row r="181" spans="2:9" hidden="1" x14ac:dyDescent="0.35">
      <c r="B181" s="266" t="s">
        <v>605</v>
      </c>
      <c r="E181" s="163" t="s">
        <v>570</v>
      </c>
      <c r="H181" s="163" t="s">
        <v>571</v>
      </c>
      <c r="I181" s="163" t="s">
        <v>572</v>
      </c>
    </row>
    <row r="182" spans="2:9" hidden="1" x14ac:dyDescent="0.35">
      <c r="B182" s="266" t="s">
        <v>606</v>
      </c>
      <c r="H182" s="163" t="s">
        <v>573</v>
      </c>
      <c r="I182" s="163" t="s">
        <v>574</v>
      </c>
    </row>
    <row r="183" spans="2:9" hidden="1" x14ac:dyDescent="0.35">
      <c r="B183" s="266" t="s">
        <v>607</v>
      </c>
      <c r="H183" s="163" t="s">
        <v>575</v>
      </c>
    </row>
    <row r="184" spans="2:9" hidden="1" x14ac:dyDescent="0.35">
      <c r="B184" s="266" t="s">
        <v>608</v>
      </c>
      <c r="H184" s="163" t="s">
        <v>576</v>
      </c>
    </row>
    <row r="185" spans="2:9" hidden="1" x14ac:dyDescent="0.35">
      <c r="B185" s="266" t="s">
        <v>609</v>
      </c>
      <c r="H185" s="163" t="s">
        <v>577</v>
      </c>
    </row>
    <row r="186" spans="2:9" hidden="1" x14ac:dyDescent="0.35">
      <c r="B186" s="266" t="s">
        <v>610</v>
      </c>
      <c r="H186" s="163" t="s">
        <v>578</v>
      </c>
    </row>
    <row r="187" spans="2:9" hidden="1" x14ac:dyDescent="0.35">
      <c r="B187" s="266" t="s">
        <v>611</v>
      </c>
      <c r="D187" t="s">
        <v>579</v>
      </c>
      <c r="H187" s="163" t="s">
        <v>580</v>
      </c>
    </row>
    <row r="188" spans="2:9" hidden="1" x14ac:dyDescent="0.35">
      <c r="B188" s="266" t="s">
        <v>612</v>
      </c>
      <c r="D188" t="s">
        <v>581</v>
      </c>
      <c r="H188" s="163" t="s">
        <v>582</v>
      </c>
    </row>
    <row r="189" spans="2:9" hidden="1" x14ac:dyDescent="0.35">
      <c r="B189" s="266" t="s">
        <v>613</v>
      </c>
      <c r="D189" t="s">
        <v>583</v>
      </c>
      <c r="H189" s="163" t="s">
        <v>584</v>
      </c>
    </row>
    <row r="190" spans="2:9" hidden="1" x14ac:dyDescent="0.35">
      <c r="B190" s="266" t="s">
        <v>614</v>
      </c>
      <c r="D190" t="s">
        <v>581</v>
      </c>
      <c r="H190" s="163" t="s">
        <v>585</v>
      </c>
    </row>
    <row r="191" spans="2:9" hidden="1" x14ac:dyDescent="0.35">
      <c r="B191" s="266" t="s">
        <v>615</v>
      </c>
      <c r="D191" t="s">
        <v>586</v>
      </c>
    </row>
    <row r="192" spans="2:9" hidden="1" x14ac:dyDescent="0.35">
      <c r="B192" s="266" t="s">
        <v>616</v>
      </c>
      <c r="D192" t="s">
        <v>581</v>
      </c>
    </row>
    <row r="193" spans="2:2" hidden="1" x14ac:dyDescent="0.35">
      <c r="B193" s="266" t="s">
        <v>617</v>
      </c>
    </row>
    <row r="194" spans="2:2" hidden="1" x14ac:dyDescent="0.35">
      <c r="B194" s="266" t="s">
        <v>618</v>
      </c>
    </row>
    <row r="195" spans="2:2" hidden="1" x14ac:dyDescent="0.35">
      <c r="B195" s="266" t="s">
        <v>619</v>
      </c>
    </row>
    <row r="196" spans="2:2" hidden="1" x14ac:dyDescent="0.35">
      <c r="B196" s="266" t="s">
        <v>620</v>
      </c>
    </row>
    <row r="197" spans="2:2" hidden="1" x14ac:dyDescent="0.35">
      <c r="B197" s="266" t="s">
        <v>621</v>
      </c>
    </row>
    <row r="198" spans="2:2" hidden="1" x14ac:dyDescent="0.35">
      <c r="B198" s="266" t="s">
        <v>622</v>
      </c>
    </row>
    <row r="199" spans="2:2" hidden="1" x14ac:dyDescent="0.35">
      <c r="B199" s="266" t="s">
        <v>623</v>
      </c>
    </row>
    <row r="200" spans="2:2" hidden="1" x14ac:dyDescent="0.35">
      <c r="B200" s="266" t="s">
        <v>624</v>
      </c>
    </row>
    <row r="201" spans="2:2" hidden="1" x14ac:dyDescent="0.35">
      <c r="B201" s="266" t="s">
        <v>625</v>
      </c>
    </row>
    <row r="202" spans="2:2" hidden="1" x14ac:dyDescent="0.35">
      <c r="B202" s="266" t="s">
        <v>50</v>
      </c>
    </row>
    <row r="203" spans="2:2" hidden="1" x14ac:dyDescent="0.35">
      <c r="B203" s="266" t="s">
        <v>55</v>
      </c>
    </row>
    <row r="204" spans="2:2" hidden="1" x14ac:dyDescent="0.35">
      <c r="B204" s="266" t="s">
        <v>56</v>
      </c>
    </row>
    <row r="205" spans="2:2" hidden="1" x14ac:dyDescent="0.35">
      <c r="B205" s="266" t="s">
        <v>58</v>
      </c>
    </row>
    <row r="206" spans="2:2" hidden="1" x14ac:dyDescent="0.35">
      <c r="B206" s="266" t="s">
        <v>23</v>
      </c>
    </row>
    <row r="207" spans="2:2" hidden="1" x14ac:dyDescent="0.35">
      <c r="B207" s="266" t="s">
        <v>60</v>
      </c>
    </row>
    <row r="208" spans="2:2" hidden="1" x14ac:dyDescent="0.35">
      <c r="B208" s="266" t="s">
        <v>62</v>
      </c>
    </row>
    <row r="209" spans="2:2" hidden="1" x14ac:dyDescent="0.35">
      <c r="B209" s="266" t="s">
        <v>65</v>
      </c>
    </row>
    <row r="210" spans="2:2" hidden="1" x14ac:dyDescent="0.35">
      <c r="B210" s="266" t="s">
        <v>66</v>
      </c>
    </row>
    <row r="211" spans="2:2" hidden="1" x14ac:dyDescent="0.35">
      <c r="B211" s="266" t="s">
        <v>67</v>
      </c>
    </row>
    <row r="212" spans="2:2" hidden="1" x14ac:dyDescent="0.35">
      <c r="B212" s="266" t="s">
        <v>68</v>
      </c>
    </row>
    <row r="213" spans="2:2" hidden="1" x14ac:dyDescent="0.35">
      <c r="B213" s="266" t="s">
        <v>626</v>
      </c>
    </row>
    <row r="214" spans="2:2" hidden="1" x14ac:dyDescent="0.35">
      <c r="B214" s="266" t="s">
        <v>627</v>
      </c>
    </row>
    <row r="215" spans="2:2" hidden="1" x14ac:dyDescent="0.35">
      <c r="B215" s="266" t="s">
        <v>72</v>
      </c>
    </row>
    <row r="216" spans="2:2" hidden="1" x14ac:dyDescent="0.35">
      <c r="B216" s="266" t="s">
        <v>74</v>
      </c>
    </row>
    <row r="217" spans="2:2" hidden="1" x14ac:dyDescent="0.35">
      <c r="B217" s="266" t="s">
        <v>77</v>
      </c>
    </row>
    <row r="218" spans="2:2" hidden="1" x14ac:dyDescent="0.35">
      <c r="B218" s="266" t="s">
        <v>628</v>
      </c>
    </row>
    <row r="219" spans="2:2" hidden="1" x14ac:dyDescent="0.35">
      <c r="B219" s="266" t="s">
        <v>629</v>
      </c>
    </row>
    <row r="220" spans="2:2" hidden="1" x14ac:dyDescent="0.35">
      <c r="B220" s="266" t="s">
        <v>630</v>
      </c>
    </row>
    <row r="221" spans="2:2" hidden="1" x14ac:dyDescent="0.35">
      <c r="B221" s="266" t="s">
        <v>75</v>
      </c>
    </row>
    <row r="222" spans="2:2" hidden="1" x14ac:dyDescent="0.35">
      <c r="B222" s="266" t="s">
        <v>76</v>
      </c>
    </row>
    <row r="223" spans="2:2" hidden="1" x14ac:dyDescent="0.35">
      <c r="B223" s="266" t="s">
        <v>78</v>
      </c>
    </row>
    <row r="224" spans="2:2" hidden="1" x14ac:dyDescent="0.35">
      <c r="B224" s="266" t="s">
        <v>80</v>
      </c>
    </row>
    <row r="225" spans="2:2" hidden="1" x14ac:dyDescent="0.35">
      <c r="B225" s="266" t="s">
        <v>631</v>
      </c>
    </row>
    <row r="226" spans="2:2" hidden="1" x14ac:dyDescent="0.35">
      <c r="B226" s="266" t="s">
        <v>79</v>
      </c>
    </row>
    <row r="227" spans="2:2" hidden="1" x14ac:dyDescent="0.35">
      <c r="B227" s="266" t="s">
        <v>81</v>
      </c>
    </row>
    <row r="228" spans="2:2" hidden="1" x14ac:dyDescent="0.35">
      <c r="B228" s="266" t="s">
        <v>84</v>
      </c>
    </row>
    <row r="229" spans="2:2" hidden="1" x14ac:dyDescent="0.35">
      <c r="B229" s="266" t="s">
        <v>83</v>
      </c>
    </row>
    <row r="230" spans="2:2" hidden="1" x14ac:dyDescent="0.35">
      <c r="B230" s="266" t="s">
        <v>632</v>
      </c>
    </row>
    <row r="231" spans="2:2" hidden="1" x14ac:dyDescent="0.35">
      <c r="B231" s="266" t="s">
        <v>90</v>
      </c>
    </row>
    <row r="232" spans="2:2" hidden="1" x14ac:dyDescent="0.35">
      <c r="B232" s="266" t="s">
        <v>92</v>
      </c>
    </row>
    <row r="233" spans="2:2" hidden="1" x14ac:dyDescent="0.35">
      <c r="B233" s="266" t="s">
        <v>93</v>
      </c>
    </row>
    <row r="234" spans="2:2" hidden="1" x14ac:dyDescent="0.35">
      <c r="B234" s="266" t="s">
        <v>94</v>
      </c>
    </row>
    <row r="235" spans="2:2" hidden="1" x14ac:dyDescent="0.35">
      <c r="B235" s="266" t="s">
        <v>633</v>
      </c>
    </row>
    <row r="236" spans="2:2" hidden="1" x14ac:dyDescent="0.35">
      <c r="B236" s="266" t="s">
        <v>634</v>
      </c>
    </row>
    <row r="237" spans="2:2" hidden="1" x14ac:dyDescent="0.35">
      <c r="B237" s="266" t="s">
        <v>95</v>
      </c>
    </row>
    <row r="238" spans="2:2" hidden="1" x14ac:dyDescent="0.35">
      <c r="B238" s="266" t="s">
        <v>149</v>
      </c>
    </row>
    <row r="239" spans="2:2" hidden="1" x14ac:dyDescent="0.35">
      <c r="B239" s="266" t="s">
        <v>635</v>
      </c>
    </row>
    <row r="240" spans="2:2" ht="29" hidden="1" x14ac:dyDescent="0.35">
      <c r="B240" s="266" t="s">
        <v>636</v>
      </c>
    </row>
    <row r="241" spans="2:2" hidden="1" x14ac:dyDescent="0.35">
      <c r="B241" s="266" t="s">
        <v>100</v>
      </c>
    </row>
    <row r="242" spans="2:2" hidden="1" x14ac:dyDescent="0.35">
      <c r="B242" s="266" t="s">
        <v>102</v>
      </c>
    </row>
    <row r="243" spans="2:2" hidden="1" x14ac:dyDescent="0.35">
      <c r="B243" s="266" t="s">
        <v>637</v>
      </c>
    </row>
    <row r="244" spans="2:2" hidden="1" x14ac:dyDescent="0.35">
      <c r="B244" s="266" t="s">
        <v>150</v>
      </c>
    </row>
    <row r="245" spans="2:2" hidden="1" x14ac:dyDescent="0.35">
      <c r="B245" s="266" t="s">
        <v>167</v>
      </c>
    </row>
    <row r="246" spans="2:2" hidden="1" x14ac:dyDescent="0.35">
      <c r="B246" s="266" t="s">
        <v>101</v>
      </c>
    </row>
    <row r="247" spans="2:2" hidden="1" x14ac:dyDescent="0.35">
      <c r="B247" s="266" t="s">
        <v>105</v>
      </c>
    </row>
    <row r="248" spans="2:2" hidden="1" x14ac:dyDescent="0.35">
      <c r="B248" s="266" t="s">
        <v>99</v>
      </c>
    </row>
    <row r="249" spans="2:2" hidden="1" x14ac:dyDescent="0.35">
      <c r="B249" s="266" t="s">
        <v>121</v>
      </c>
    </row>
    <row r="250" spans="2:2" hidden="1" x14ac:dyDescent="0.35">
      <c r="B250" s="266" t="s">
        <v>638</v>
      </c>
    </row>
    <row r="251" spans="2:2" hidden="1" x14ac:dyDescent="0.35">
      <c r="B251" s="266" t="s">
        <v>107</v>
      </c>
    </row>
    <row r="252" spans="2:2" hidden="1" x14ac:dyDescent="0.35">
      <c r="B252" s="266" t="s">
        <v>110</v>
      </c>
    </row>
    <row r="253" spans="2:2" hidden="1" x14ac:dyDescent="0.35">
      <c r="B253" s="266" t="s">
        <v>116</v>
      </c>
    </row>
    <row r="254" spans="2:2" hidden="1" x14ac:dyDescent="0.35">
      <c r="B254" s="266" t="s">
        <v>113</v>
      </c>
    </row>
    <row r="255" spans="2:2" ht="29" hidden="1" x14ac:dyDescent="0.35">
      <c r="B255" s="266" t="s">
        <v>639</v>
      </c>
    </row>
    <row r="256" spans="2:2" hidden="1" x14ac:dyDescent="0.35">
      <c r="B256" s="266" t="s">
        <v>111</v>
      </c>
    </row>
    <row r="257" spans="2:2" hidden="1" x14ac:dyDescent="0.35">
      <c r="B257" s="266" t="s">
        <v>112</v>
      </c>
    </row>
    <row r="258" spans="2:2" hidden="1" x14ac:dyDescent="0.35">
      <c r="B258" s="266" t="s">
        <v>123</v>
      </c>
    </row>
    <row r="259" spans="2:2" hidden="1" x14ac:dyDescent="0.35">
      <c r="B259" s="266" t="s">
        <v>120</v>
      </c>
    </row>
    <row r="260" spans="2:2" hidden="1" x14ac:dyDescent="0.35">
      <c r="B260" s="266" t="s">
        <v>119</v>
      </c>
    </row>
    <row r="261" spans="2:2" hidden="1" x14ac:dyDescent="0.35">
      <c r="B261" s="266" t="s">
        <v>122</v>
      </c>
    </row>
    <row r="262" spans="2:2" hidden="1" x14ac:dyDescent="0.35">
      <c r="B262" s="266" t="s">
        <v>114</v>
      </c>
    </row>
    <row r="263" spans="2:2" hidden="1" x14ac:dyDescent="0.35">
      <c r="B263" s="266" t="s">
        <v>115</v>
      </c>
    </row>
    <row r="264" spans="2:2" hidden="1" x14ac:dyDescent="0.35">
      <c r="B264" s="266" t="s">
        <v>108</v>
      </c>
    </row>
    <row r="265" spans="2:2" hidden="1" x14ac:dyDescent="0.35">
      <c r="B265" s="266" t="s">
        <v>109</v>
      </c>
    </row>
    <row r="266" spans="2:2" hidden="1" x14ac:dyDescent="0.35">
      <c r="B266" s="266" t="s">
        <v>124</v>
      </c>
    </row>
    <row r="267" spans="2:2" hidden="1" x14ac:dyDescent="0.35">
      <c r="B267" s="266" t="s">
        <v>130</v>
      </c>
    </row>
    <row r="268" spans="2:2" hidden="1" x14ac:dyDescent="0.35">
      <c r="B268" s="266" t="s">
        <v>131</v>
      </c>
    </row>
    <row r="269" spans="2:2" hidden="1" x14ac:dyDescent="0.35">
      <c r="B269" s="266" t="s">
        <v>129</v>
      </c>
    </row>
    <row r="270" spans="2:2" hidden="1" x14ac:dyDescent="0.35">
      <c r="B270" s="266" t="s">
        <v>640</v>
      </c>
    </row>
    <row r="271" spans="2:2" hidden="1" x14ac:dyDescent="0.35">
      <c r="B271" s="266" t="s">
        <v>126</v>
      </c>
    </row>
    <row r="272" spans="2:2" hidden="1" x14ac:dyDescent="0.35">
      <c r="B272" s="266" t="s">
        <v>125</v>
      </c>
    </row>
    <row r="273" spans="2:2" hidden="1" x14ac:dyDescent="0.35">
      <c r="B273" s="266" t="s">
        <v>133</v>
      </c>
    </row>
    <row r="274" spans="2:2" hidden="1" x14ac:dyDescent="0.35">
      <c r="B274" s="266" t="s">
        <v>134</v>
      </c>
    </row>
    <row r="275" spans="2:2" hidden="1" x14ac:dyDescent="0.35">
      <c r="B275" s="266" t="s">
        <v>136</v>
      </c>
    </row>
    <row r="276" spans="2:2" hidden="1" x14ac:dyDescent="0.35">
      <c r="B276" s="266" t="s">
        <v>139</v>
      </c>
    </row>
    <row r="277" spans="2:2" hidden="1" x14ac:dyDescent="0.35">
      <c r="B277" s="266" t="s">
        <v>140</v>
      </c>
    </row>
    <row r="278" spans="2:2" hidden="1" x14ac:dyDescent="0.35">
      <c r="B278" s="266" t="s">
        <v>135</v>
      </c>
    </row>
    <row r="279" spans="2:2" hidden="1" x14ac:dyDescent="0.35">
      <c r="B279" s="266" t="s">
        <v>137</v>
      </c>
    </row>
    <row r="280" spans="2:2" hidden="1" x14ac:dyDescent="0.35">
      <c r="B280" s="266" t="s">
        <v>141</v>
      </c>
    </row>
    <row r="281" spans="2:2" hidden="1" x14ac:dyDescent="0.35">
      <c r="B281" s="266" t="s">
        <v>641</v>
      </c>
    </row>
    <row r="282" spans="2:2" hidden="1" x14ac:dyDescent="0.35">
      <c r="B282" s="266" t="s">
        <v>138</v>
      </c>
    </row>
    <row r="283" spans="2:2" hidden="1" x14ac:dyDescent="0.35">
      <c r="B283" s="266" t="s">
        <v>146</v>
      </c>
    </row>
    <row r="284" spans="2:2" hidden="1" x14ac:dyDescent="0.35">
      <c r="B284" s="266" t="s">
        <v>147</v>
      </c>
    </row>
    <row r="285" spans="2:2" hidden="1" x14ac:dyDescent="0.35">
      <c r="B285" s="266" t="s">
        <v>148</v>
      </c>
    </row>
    <row r="286" spans="2:2" hidden="1" x14ac:dyDescent="0.35">
      <c r="B286" s="266" t="s">
        <v>155</v>
      </c>
    </row>
    <row r="287" spans="2:2" hidden="1" x14ac:dyDescent="0.35">
      <c r="B287" s="266" t="s">
        <v>168</v>
      </c>
    </row>
    <row r="288" spans="2:2" hidden="1" x14ac:dyDescent="0.35">
      <c r="B288" s="266" t="s">
        <v>156</v>
      </c>
    </row>
    <row r="289" spans="2:2" hidden="1" x14ac:dyDescent="0.35">
      <c r="B289" s="266" t="s">
        <v>163</v>
      </c>
    </row>
    <row r="290" spans="2:2" hidden="1" x14ac:dyDescent="0.35">
      <c r="B290" s="266" t="s">
        <v>159</v>
      </c>
    </row>
    <row r="291" spans="2:2" hidden="1" x14ac:dyDescent="0.35">
      <c r="B291" s="266" t="s">
        <v>63</v>
      </c>
    </row>
    <row r="292" spans="2:2" hidden="1" x14ac:dyDescent="0.35">
      <c r="B292" s="266" t="s">
        <v>153</v>
      </c>
    </row>
    <row r="293" spans="2:2" hidden="1" x14ac:dyDescent="0.35">
      <c r="B293" s="266" t="s">
        <v>157</v>
      </c>
    </row>
    <row r="294" spans="2:2" hidden="1" x14ac:dyDescent="0.35">
      <c r="B294" s="266" t="s">
        <v>154</v>
      </c>
    </row>
    <row r="295" spans="2:2" hidden="1" x14ac:dyDescent="0.35">
      <c r="B295" s="266" t="s">
        <v>169</v>
      </c>
    </row>
    <row r="296" spans="2:2" hidden="1" x14ac:dyDescent="0.35">
      <c r="B296" s="266" t="s">
        <v>642</v>
      </c>
    </row>
    <row r="297" spans="2:2" hidden="1" x14ac:dyDescent="0.35">
      <c r="B297" s="266" t="s">
        <v>162</v>
      </c>
    </row>
    <row r="298" spans="2:2" hidden="1" x14ac:dyDescent="0.35">
      <c r="B298" s="266" t="s">
        <v>170</v>
      </c>
    </row>
    <row r="299" spans="2:2" hidden="1" x14ac:dyDescent="0.35">
      <c r="B299" s="266" t="s">
        <v>158</v>
      </c>
    </row>
    <row r="300" spans="2:2" hidden="1" x14ac:dyDescent="0.35">
      <c r="B300" s="266" t="s">
        <v>173</v>
      </c>
    </row>
    <row r="301" spans="2:2" hidden="1" x14ac:dyDescent="0.35">
      <c r="B301" s="266" t="s">
        <v>643</v>
      </c>
    </row>
    <row r="302" spans="2:2" hidden="1" x14ac:dyDescent="0.35">
      <c r="B302" s="266" t="s">
        <v>178</v>
      </c>
    </row>
    <row r="303" spans="2:2" hidden="1" x14ac:dyDescent="0.35">
      <c r="B303" s="266" t="s">
        <v>175</v>
      </c>
    </row>
    <row r="304" spans="2:2" hidden="1" x14ac:dyDescent="0.35">
      <c r="B304" s="266" t="s">
        <v>174</v>
      </c>
    </row>
    <row r="305" spans="2:2" hidden="1" x14ac:dyDescent="0.35">
      <c r="B305" s="266" t="s">
        <v>183</v>
      </c>
    </row>
    <row r="306" spans="2:2" hidden="1" x14ac:dyDescent="0.35">
      <c r="B306" s="266" t="s">
        <v>179</v>
      </c>
    </row>
    <row r="307" spans="2:2" hidden="1" x14ac:dyDescent="0.35">
      <c r="B307" s="266" t="s">
        <v>180</v>
      </c>
    </row>
    <row r="308" spans="2:2" hidden="1" x14ac:dyDescent="0.35">
      <c r="B308" s="266" t="s">
        <v>181</v>
      </c>
    </row>
    <row r="309" spans="2:2" hidden="1" x14ac:dyDescent="0.35">
      <c r="B309" s="266" t="s">
        <v>182</v>
      </c>
    </row>
    <row r="310" spans="2:2" hidden="1" x14ac:dyDescent="0.35">
      <c r="B310" s="266" t="s">
        <v>184</v>
      </c>
    </row>
    <row r="311" spans="2:2" hidden="1" x14ac:dyDescent="0.35">
      <c r="B311" s="266" t="s">
        <v>644</v>
      </c>
    </row>
    <row r="312" spans="2:2" hidden="1" x14ac:dyDescent="0.35">
      <c r="B312" s="266" t="s">
        <v>185</v>
      </c>
    </row>
    <row r="313" spans="2:2" hidden="1" x14ac:dyDescent="0.35">
      <c r="B313" s="266" t="s">
        <v>186</v>
      </c>
    </row>
    <row r="314" spans="2:2" hidden="1" x14ac:dyDescent="0.35">
      <c r="B314" s="266" t="s">
        <v>191</v>
      </c>
    </row>
    <row r="315" spans="2:2" hidden="1" x14ac:dyDescent="0.35">
      <c r="B315" s="266" t="s">
        <v>192</v>
      </c>
    </row>
    <row r="316" spans="2:2" ht="29" hidden="1" x14ac:dyDescent="0.35">
      <c r="B316" s="266" t="s">
        <v>151</v>
      </c>
    </row>
    <row r="317" spans="2:2" hidden="1" x14ac:dyDescent="0.35">
      <c r="B317" s="266" t="s">
        <v>645</v>
      </c>
    </row>
    <row r="318" spans="2:2" hidden="1" x14ac:dyDescent="0.35">
      <c r="B318" s="266" t="s">
        <v>646</v>
      </c>
    </row>
    <row r="319" spans="2:2" hidden="1" x14ac:dyDescent="0.35">
      <c r="B319" s="266" t="s">
        <v>193</v>
      </c>
    </row>
    <row r="320" spans="2:2" hidden="1" x14ac:dyDescent="0.35">
      <c r="B320" s="266" t="s">
        <v>152</v>
      </c>
    </row>
    <row r="321" spans="2:20" hidden="1" x14ac:dyDescent="0.35">
      <c r="B321" s="266" t="s">
        <v>647</v>
      </c>
    </row>
    <row r="322" spans="2:20" hidden="1" x14ac:dyDescent="0.35">
      <c r="B322" s="266" t="s">
        <v>165</v>
      </c>
    </row>
    <row r="323" spans="2:20" hidden="1" x14ac:dyDescent="0.35">
      <c r="B323" s="266" t="s">
        <v>197</v>
      </c>
    </row>
    <row r="324" spans="2:20" hidden="1" x14ac:dyDescent="0.35">
      <c r="B324" s="266" t="s">
        <v>198</v>
      </c>
    </row>
    <row r="325" spans="2:20" hidden="1" x14ac:dyDescent="0.35">
      <c r="B325" s="266" t="s">
        <v>177</v>
      </c>
    </row>
    <row r="326" spans="2:20" hidden="1" x14ac:dyDescent="0.35"/>
    <row r="327" spans="2:20" ht="15" hidden="1" thickBot="1" x14ac:dyDescent="0.4"/>
    <row r="328" spans="2:20" ht="15" thickBot="1" x14ac:dyDescent="0.4">
      <c r="B328" s="183"/>
      <c r="C328" s="183"/>
      <c r="D328" s="804" t="s">
        <v>299</v>
      </c>
      <c r="E328" s="805"/>
      <c r="F328" s="805"/>
      <c r="G328" s="806"/>
      <c r="H328" s="804" t="s">
        <v>300</v>
      </c>
      <c r="I328" s="805"/>
      <c r="J328" s="805"/>
      <c r="K328" s="806"/>
      <c r="L328" s="805" t="s">
        <v>301</v>
      </c>
      <c r="M328" s="805"/>
      <c r="N328" s="805"/>
      <c r="O328" s="805"/>
      <c r="P328" s="804" t="s">
        <v>302</v>
      </c>
      <c r="Q328" s="805"/>
      <c r="R328" s="805"/>
      <c r="S328" s="806"/>
    </row>
    <row r="329" spans="2:20" x14ac:dyDescent="0.35">
      <c r="B329" s="807" t="s">
        <v>743</v>
      </c>
      <c r="C329" s="807" t="s">
        <v>744</v>
      </c>
      <c r="D329" s="443" t="s">
        <v>745</v>
      </c>
      <c r="E329" s="443" t="s">
        <v>746</v>
      </c>
      <c r="F329" s="809" t="s">
        <v>337</v>
      </c>
      <c r="G329" s="810"/>
      <c r="H329" s="444" t="s">
        <v>747</v>
      </c>
      <c r="I329" s="443" t="s">
        <v>748</v>
      </c>
      <c r="J329" s="811" t="s">
        <v>337</v>
      </c>
      <c r="K329" s="812"/>
      <c r="L329" s="445" t="s">
        <v>747</v>
      </c>
      <c r="M329" s="446" t="s">
        <v>748</v>
      </c>
      <c r="N329" s="813" t="s">
        <v>337</v>
      </c>
      <c r="O329" s="814"/>
      <c r="P329" s="447" t="s">
        <v>749</v>
      </c>
      <c r="Q329" s="447" t="s">
        <v>750</v>
      </c>
      <c r="R329" s="815" t="s">
        <v>337</v>
      </c>
      <c r="S329" s="814"/>
    </row>
    <row r="330" spans="2:20" ht="43.15" customHeight="1" x14ac:dyDescent="0.35">
      <c r="B330" s="808"/>
      <c r="C330" s="808"/>
      <c r="D330" s="379"/>
      <c r="E330" s="380"/>
      <c r="F330" s="816"/>
      <c r="G330" s="817"/>
      <c r="H330" s="381"/>
      <c r="I330" s="382"/>
      <c r="J330" s="818"/>
      <c r="K330" s="819"/>
      <c r="L330" s="381"/>
      <c r="M330" s="382"/>
      <c r="N330" s="818"/>
      <c r="O330" s="819"/>
      <c r="P330" s="381"/>
      <c r="Q330" s="382"/>
      <c r="R330" s="818"/>
      <c r="S330" s="819"/>
      <c r="T330" s="390"/>
    </row>
    <row r="331" spans="2:20" ht="24" x14ac:dyDescent="0.35">
      <c r="B331" s="795" t="s">
        <v>751</v>
      </c>
      <c r="C331" s="795" t="s">
        <v>752</v>
      </c>
      <c r="D331" s="448" t="s">
        <v>753</v>
      </c>
      <c r="E331" s="439" t="s">
        <v>298</v>
      </c>
      <c r="F331" s="440" t="s">
        <v>321</v>
      </c>
      <c r="G331" s="449" t="s">
        <v>391</v>
      </c>
      <c r="H331" s="440" t="s">
        <v>753</v>
      </c>
      <c r="I331" s="439" t="s">
        <v>298</v>
      </c>
      <c r="J331" s="440" t="s">
        <v>321</v>
      </c>
      <c r="K331" s="449" t="s">
        <v>391</v>
      </c>
      <c r="L331" s="440" t="s">
        <v>753</v>
      </c>
      <c r="M331" s="439" t="s">
        <v>298</v>
      </c>
      <c r="N331" s="440" t="s">
        <v>321</v>
      </c>
      <c r="O331" s="449" t="s">
        <v>391</v>
      </c>
      <c r="P331" s="440" t="s">
        <v>753</v>
      </c>
      <c r="Q331" s="439" t="s">
        <v>298</v>
      </c>
      <c r="R331" s="440" t="s">
        <v>321</v>
      </c>
      <c r="S331" s="449" t="s">
        <v>391</v>
      </c>
    </row>
    <row r="332" spans="2:20" ht="28.15" customHeight="1" x14ac:dyDescent="0.35">
      <c r="B332" s="796"/>
      <c r="C332" s="797"/>
      <c r="D332" s="374"/>
      <c r="E332" s="383"/>
      <c r="F332" s="368"/>
      <c r="G332" s="384"/>
      <c r="H332" s="376"/>
      <c r="I332" s="385"/>
      <c r="J332" s="376"/>
      <c r="K332" s="378"/>
      <c r="L332" s="376"/>
      <c r="M332" s="385"/>
      <c r="N332" s="376"/>
      <c r="O332" s="378"/>
      <c r="P332" s="376"/>
      <c r="Q332" s="385"/>
      <c r="R332" s="376"/>
      <c r="S332" s="378"/>
    </row>
    <row r="333" spans="2:20" x14ac:dyDescent="0.35">
      <c r="B333" s="796"/>
      <c r="C333" s="795" t="s">
        <v>771</v>
      </c>
      <c r="D333" s="440" t="s">
        <v>754</v>
      </c>
      <c r="E333" s="798" t="s">
        <v>337</v>
      </c>
      <c r="F333" s="799"/>
      <c r="G333" s="449" t="s">
        <v>391</v>
      </c>
      <c r="H333" s="440" t="s">
        <v>754</v>
      </c>
      <c r="I333" s="798" t="s">
        <v>337</v>
      </c>
      <c r="J333" s="799"/>
      <c r="K333" s="449" t="s">
        <v>391</v>
      </c>
      <c r="L333" s="440" t="s">
        <v>754</v>
      </c>
      <c r="M333" s="798" t="s">
        <v>741</v>
      </c>
      <c r="N333" s="799"/>
      <c r="O333" s="449" t="s">
        <v>391</v>
      </c>
      <c r="P333" s="440" t="s">
        <v>754</v>
      </c>
      <c r="Q333" s="798" t="s">
        <v>741</v>
      </c>
      <c r="R333" s="799"/>
      <c r="S333" s="449" t="s">
        <v>391</v>
      </c>
    </row>
    <row r="334" spans="2:20" ht="37.5" customHeight="1" x14ac:dyDescent="0.35">
      <c r="B334" s="797"/>
      <c r="C334" s="797"/>
      <c r="D334" s="386"/>
      <c r="E334" s="800"/>
      <c r="F334" s="801"/>
      <c r="G334" s="387"/>
      <c r="H334" s="388"/>
      <c r="I334" s="802"/>
      <c r="J334" s="803"/>
      <c r="K334" s="389"/>
      <c r="L334" s="388"/>
      <c r="M334" s="802"/>
      <c r="N334" s="803"/>
      <c r="O334" s="389"/>
      <c r="P334" s="388"/>
      <c r="Q334" s="802"/>
      <c r="R334" s="803"/>
      <c r="S334" s="389"/>
    </row>
  </sheetData>
  <dataConsolidate/>
  <mergeCells count="398">
    <mergeCell ref="J73:K73"/>
    <mergeCell ref="J74:K74"/>
    <mergeCell ref="N73:O73"/>
    <mergeCell ref="N74:O74"/>
    <mergeCell ref="R73:S73"/>
    <mergeCell ref="R74:S74"/>
    <mergeCell ref="I119:J119"/>
    <mergeCell ref="I120:J120"/>
    <mergeCell ref="M119:N119"/>
    <mergeCell ref="M120:N120"/>
    <mergeCell ref="R120:S120"/>
    <mergeCell ref="R119:S119"/>
    <mergeCell ref="P106:S106"/>
    <mergeCell ref="Q103:Q104"/>
    <mergeCell ref="R103:R104"/>
    <mergeCell ref="N100:N101"/>
    <mergeCell ref="O100:O101"/>
    <mergeCell ref="P100:P101"/>
    <mergeCell ref="Q100:Q101"/>
    <mergeCell ref="R100:R101"/>
    <mergeCell ref="R107:S107"/>
    <mergeCell ref="R108:S108"/>
    <mergeCell ref="S103:S104"/>
    <mergeCell ref="L103:L104"/>
    <mergeCell ref="C2:G2"/>
    <mergeCell ref="B6:G6"/>
    <mergeCell ref="B7:G7"/>
    <mergeCell ref="B8:G8"/>
    <mergeCell ref="C3:G3"/>
    <mergeCell ref="M134:N134"/>
    <mergeCell ref="Q134:R134"/>
    <mergeCell ref="C133:C134"/>
    <mergeCell ref="E133:F133"/>
    <mergeCell ref="I133:J133"/>
    <mergeCell ref="M133:N133"/>
    <mergeCell ref="Q133:R133"/>
    <mergeCell ref="E134:F134"/>
    <mergeCell ref="I134:J134"/>
    <mergeCell ref="P129:S129"/>
    <mergeCell ref="D130:G130"/>
    <mergeCell ref="H130:K130"/>
    <mergeCell ref="L130:O130"/>
    <mergeCell ref="P130:S130"/>
    <mergeCell ref="B131:B134"/>
    <mergeCell ref="C131:C132"/>
    <mergeCell ref="B129:B130"/>
    <mergeCell ref="C129:C130"/>
    <mergeCell ref="D129:G129"/>
    <mergeCell ref="H129:K129"/>
    <mergeCell ref="L129:O129"/>
    <mergeCell ref="B117:B126"/>
    <mergeCell ref="C117:C118"/>
    <mergeCell ref="C119:C126"/>
    <mergeCell ref="E119:F119"/>
    <mergeCell ref="E120:F120"/>
    <mergeCell ref="E121:F121"/>
    <mergeCell ref="E122:F122"/>
    <mergeCell ref="E123:F123"/>
    <mergeCell ref="E124:F124"/>
    <mergeCell ref="E125:F125"/>
    <mergeCell ref="I121:J121"/>
    <mergeCell ref="I122:J122"/>
    <mergeCell ref="I123:J123"/>
    <mergeCell ref="I124:J124"/>
    <mergeCell ref="I125:J125"/>
    <mergeCell ref="I126:J126"/>
    <mergeCell ref="M121:N121"/>
    <mergeCell ref="M122:N122"/>
    <mergeCell ref="M123:N123"/>
    <mergeCell ref="E126:F126"/>
    <mergeCell ref="D128:G128"/>
    <mergeCell ref="H128:K128"/>
    <mergeCell ref="L128:O128"/>
    <mergeCell ref="P128:S128"/>
    <mergeCell ref="M124:N124"/>
    <mergeCell ref="M125:N125"/>
    <mergeCell ref="M126:N126"/>
    <mergeCell ref="R121:S121"/>
    <mergeCell ref="R122:S122"/>
    <mergeCell ref="R123:S123"/>
    <mergeCell ref="R124:S124"/>
    <mergeCell ref="R125:S125"/>
    <mergeCell ref="R126:S126"/>
    <mergeCell ref="B107:B116"/>
    <mergeCell ref="C107:C108"/>
    <mergeCell ref="F107:G107"/>
    <mergeCell ref="J107:K107"/>
    <mergeCell ref="N107:O107"/>
    <mergeCell ref="M103:M104"/>
    <mergeCell ref="N103:N104"/>
    <mergeCell ref="O103:O104"/>
    <mergeCell ref="P103:P104"/>
    <mergeCell ref="F108:G108"/>
    <mergeCell ref="J108:K108"/>
    <mergeCell ref="N108:O108"/>
    <mergeCell ref="C109:C116"/>
    <mergeCell ref="D106:G106"/>
    <mergeCell ref="H106:K106"/>
    <mergeCell ref="L106:O106"/>
    <mergeCell ref="D103:D104"/>
    <mergeCell ref="E103:E104"/>
    <mergeCell ref="F103:F104"/>
    <mergeCell ref="G103:G104"/>
    <mergeCell ref="H103:H104"/>
    <mergeCell ref="I103:I104"/>
    <mergeCell ref="J103:J104"/>
    <mergeCell ref="K103:K104"/>
    <mergeCell ref="G94:G95"/>
    <mergeCell ref="H94:H95"/>
    <mergeCell ref="I94:I95"/>
    <mergeCell ref="J94:J95"/>
    <mergeCell ref="K94:K95"/>
    <mergeCell ref="L94:L95"/>
    <mergeCell ref="S97:S98"/>
    <mergeCell ref="D100:D101"/>
    <mergeCell ref="E100:E101"/>
    <mergeCell ref="F100:F101"/>
    <mergeCell ref="G100:G101"/>
    <mergeCell ref="H100:H101"/>
    <mergeCell ref="I100:I101"/>
    <mergeCell ref="J100:J101"/>
    <mergeCell ref="K100:K101"/>
    <mergeCell ref="L100:L101"/>
    <mergeCell ref="M97:M98"/>
    <mergeCell ref="N97:N98"/>
    <mergeCell ref="O97:O98"/>
    <mergeCell ref="P97:P98"/>
    <mergeCell ref="Q97:Q98"/>
    <mergeCell ref="R97:R98"/>
    <mergeCell ref="S100:S101"/>
    <mergeCell ref="M100:M101"/>
    <mergeCell ref="B93:B104"/>
    <mergeCell ref="C93:C104"/>
    <mergeCell ref="D94:D95"/>
    <mergeCell ref="E94:E95"/>
    <mergeCell ref="F94:F95"/>
    <mergeCell ref="D90:G90"/>
    <mergeCell ref="H90:K90"/>
    <mergeCell ref="L90:O90"/>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P90:S90"/>
    <mergeCell ref="B91:B92"/>
    <mergeCell ref="C91:C92"/>
    <mergeCell ref="D91:E91"/>
    <mergeCell ref="H91:I91"/>
    <mergeCell ref="L91:M91"/>
    <mergeCell ref="P91:Q91"/>
    <mergeCell ref="E87:F87"/>
    <mergeCell ref="I87:J87"/>
    <mergeCell ref="M87:N87"/>
    <mergeCell ref="Q87:R87"/>
    <mergeCell ref="E88:F88"/>
    <mergeCell ref="I88:J88"/>
    <mergeCell ref="M88:N88"/>
    <mergeCell ref="Q88:R88"/>
    <mergeCell ref="D92:E92"/>
    <mergeCell ref="B82:B88"/>
    <mergeCell ref="C82:C88"/>
    <mergeCell ref="E82:F82"/>
    <mergeCell ref="I82:J82"/>
    <mergeCell ref="M82:N82"/>
    <mergeCell ref="Q82:R82"/>
    <mergeCell ref="E83:F83"/>
    <mergeCell ref="E85:F85"/>
    <mergeCell ref="I85:J85"/>
    <mergeCell ref="M85:N85"/>
    <mergeCell ref="Q85:R85"/>
    <mergeCell ref="E86:F86"/>
    <mergeCell ref="I86:J86"/>
    <mergeCell ref="M86:N86"/>
    <mergeCell ref="Q86:R86"/>
    <mergeCell ref="I83:J83"/>
    <mergeCell ref="M83:N83"/>
    <mergeCell ref="Q83:R83"/>
    <mergeCell ref="E84:F84"/>
    <mergeCell ref="I84:J84"/>
    <mergeCell ref="M84:N84"/>
    <mergeCell ref="Q84:R84"/>
    <mergeCell ref="N77:O77"/>
    <mergeCell ref="R77:S77"/>
    <mergeCell ref="F78:G78"/>
    <mergeCell ref="J78:K78"/>
    <mergeCell ref="N78:O78"/>
    <mergeCell ref="R78:S78"/>
    <mergeCell ref="J81:K81"/>
    <mergeCell ref="N81:O81"/>
    <mergeCell ref="R81:S81"/>
    <mergeCell ref="J75:K75"/>
    <mergeCell ref="N75:O75"/>
    <mergeCell ref="R75:S75"/>
    <mergeCell ref="F76:G76"/>
    <mergeCell ref="J76:K76"/>
    <mergeCell ref="N76:O76"/>
    <mergeCell ref="R76:S76"/>
    <mergeCell ref="B73:B81"/>
    <mergeCell ref="C73:C74"/>
    <mergeCell ref="F73:G73"/>
    <mergeCell ref="F74:G74"/>
    <mergeCell ref="C75:C81"/>
    <mergeCell ref="F75:G75"/>
    <mergeCell ref="F77:G77"/>
    <mergeCell ref="F79:G79"/>
    <mergeCell ref="F81:G81"/>
    <mergeCell ref="J79:K79"/>
    <mergeCell ref="N79:O79"/>
    <mergeCell ref="R79:S79"/>
    <mergeCell ref="F80:G80"/>
    <mergeCell ref="J80:K80"/>
    <mergeCell ref="N80:O80"/>
    <mergeCell ref="R80:S80"/>
    <mergeCell ref="J77:K77"/>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D64:E64"/>
    <mergeCell ref="F64:G64"/>
    <mergeCell ref="H64:I64"/>
    <mergeCell ref="J64:K64"/>
    <mergeCell ref="C58:C59"/>
    <mergeCell ref="D63:G63"/>
    <mergeCell ref="H63:K63"/>
    <mergeCell ref="L63:O63"/>
    <mergeCell ref="P63:S63"/>
    <mergeCell ref="L64:M64"/>
    <mergeCell ref="N64:O64"/>
    <mergeCell ref="P64:Q64"/>
    <mergeCell ref="R64:S64"/>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D328:G328"/>
    <mergeCell ref="H328:K328"/>
    <mergeCell ref="L328:O328"/>
    <mergeCell ref="P328:S328"/>
    <mergeCell ref="B329:B330"/>
    <mergeCell ref="C329:C330"/>
    <mergeCell ref="F329:G329"/>
    <mergeCell ref="J329:K329"/>
    <mergeCell ref="N329:O329"/>
    <mergeCell ref="R329:S329"/>
    <mergeCell ref="F330:G330"/>
    <mergeCell ref="J330:K330"/>
    <mergeCell ref="R330:S330"/>
    <mergeCell ref="N330:O330"/>
    <mergeCell ref="B331:B334"/>
    <mergeCell ref="C331:C332"/>
    <mergeCell ref="C333:C334"/>
    <mergeCell ref="E333:F333"/>
    <mergeCell ref="I333:J333"/>
    <mergeCell ref="M333:N333"/>
    <mergeCell ref="Q333:R333"/>
    <mergeCell ref="E334:F334"/>
    <mergeCell ref="I334:J334"/>
    <mergeCell ref="M334:N334"/>
    <mergeCell ref="Q334:R334"/>
  </mergeCells>
  <conditionalFormatting sqref="E141">
    <cfRule type="iconSet" priority="1">
      <iconSet iconSet="4ArrowsGray">
        <cfvo type="percent" val="0"/>
        <cfvo type="percent" val="25"/>
        <cfvo type="percent" val="50"/>
        <cfvo type="percent" val="75"/>
      </iconSet>
    </cfRule>
  </conditionalFormatting>
  <dataValidations xWindow="633" yWindow="580" count="92">
    <dataValidation type="list" allowBlank="1" showInputMessage="1" showErrorMessage="1" prompt="Select type of policy" sqref="G132" xr:uid="{00000000-0002-0000-0A00-000000000000}">
      <formula1>$H$169:$H$190</formula1>
    </dataValidation>
    <dataValidation type="list" allowBlank="1" showInputMessage="1" showErrorMessage="1" prompt="Select type of assets" sqref="E118 I118 M118 Q118" xr:uid="{00000000-0002-0000-0A00-000001000000}">
      <formula1>$L$145:$L$151</formula1>
    </dataValidation>
    <dataValidation type="whole" allowBlank="1" showInputMessage="1" showErrorMessage="1" error="Please enter a number here" prompt="Enter No. of development strategies" sqref="D134 H134 L134 P134" xr:uid="{00000000-0002-0000-0A00-000002000000}">
      <formula1>0</formula1>
      <formula2>999999999</formula2>
    </dataValidation>
    <dataValidation type="whole" allowBlank="1" showInputMessage="1" showErrorMessage="1" error="Please enter a number" prompt="Enter No. of policy introduced or adjusted" sqref="D132 H132 L132 P132" xr:uid="{00000000-0002-0000-0A00-000003000000}">
      <formula1>0</formula1>
      <formula2>999999999999</formula2>
    </dataValidation>
    <dataValidation type="decimal" allowBlank="1" showInputMessage="1" showErrorMessage="1" error="Please enter a number" prompt="Enter income level of households" sqref="O126 G126 K126 G120 G122 G124 K120 K122 K124 O120 O122 O124" xr:uid="{00000000-0002-0000-0A00-000004000000}">
      <formula1>0</formula1>
      <formula2>9999999999999</formula2>
    </dataValidation>
    <dataValidation type="whole" allowBlank="1" showInputMessage="1" showErrorMessage="1" prompt="Enter number of households" sqref="L126 D126 H126 D120 D122 D124 H120 H122 H124 L120 L122 L124 P120 P122 P124 P126" xr:uid="{00000000-0002-0000-0A00-000005000000}">
      <formula1>0</formula1>
      <formula2>999999999999</formula2>
    </dataValidation>
    <dataValidation type="whole" allowBlank="1" showInputMessage="1" showErrorMessage="1" prompt="Enter number of assets" sqref="D118 P118 L118 H118" xr:uid="{00000000-0002-0000-0A00-000006000000}">
      <formula1>0</formula1>
      <formula2>9999999999999</formula2>
    </dataValidation>
    <dataValidation type="whole" allowBlank="1" showInputMessage="1" showErrorMessage="1" error="Please enter a number here" prompt="Please enter the No. of targeted households" sqref="D108 L116 H108 D116 H116 L108 P108 D110 D112 D114 H110 H112 H114 L110 L112 L114 P110 P112 P114 P116"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I94:I95 M97:M98 I97:I98 I100:I101 I103:I104 M103:M104 M100:M101 M94:M95 Q94:Q95 Q97:Q98 Q100:Q101 Q103:Q104" xr:uid="{00000000-0002-0000-0A00-000008000000}">
      <formula1>0</formula1>
    </dataValidation>
    <dataValidation type="whole" allowBlank="1" showInputMessage="1" showErrorMessage="1" error="Please enter a number here" prompt="Please enter a number" sqref="D83:D88 H83:H88 L83:L88 P83:P88" xr:uid="{00000000-0002-0000-0A00-000009000000}">
      <formula1>0</formula1>
      <formula2>9999999999999990</formula2>
    </dataValidation>
    <dataValidation type="decimal" allowBlank="1" showInputMessage="1" showErrorMessage="1" errorTitle="Invalid data" error="Please enter a number" prompt="Please enter a number here" sqref="E54 I54 D67 H67 L67 P67 H69 L69 P69 D69 H71 L71 P71 D71"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0000000-0002-0000-0A00-00000E000000}">
      <formula1>$D$156:$D$158</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20:F120 E126:F126 E124:F124 E122:F122 I120 M120 R120 I122 I124 I126 M122 M124 M126 R122 R124 R126" xr:uid="{00000000-0002-0000-0A00-000010000000}">
      <formula1>$K$144:$K$158</formula1>
    </dataValidation>
    <dataValidation type="list" allowBlank="1" showInputMessage="1" showErrorMessage="1" prompt="Please select the alternate source" sqref="G116 O116 G110 K116 G112 G114 K110 K112 K114 O110 O112 O114 S110 S112 S114 S116" xr:uid="{00000000-0002-0000-0A00-000011000000}">
      <formula1>$K$144:$K$158</formula1>
    </dataValidation>
    <dataValidation type="list" allowBlank="1" showInputMessage="1" showErrorMessage="1" prompt="Select % increase in income level" sqref="F116 N116 F110 J116 F112 F114 J110 J112 J114 N110 N112 N114 R110 R112 R114 R116" xr:uid="{00000000-0002-0000-0A00-000012000000}">
      <formula1>$E$173:$E$181</formula1>
    </dataValidation>
    <dataValidation type="list" allowBlank="1" showInputMessage="1" showErrorMessage="1" prompt="Select type of natural assets protected or rehabilitated" sqref="D94:D95 P94:P95 L94:L95 P103:P104 P100:P101 P97:P98 L103:L104 L100:L101 L97:L98 H103:H104 H100:H101 H97:H98 H94:H95 D103:D104 D100:D101 D97:D98" xr:uid="{00000000-0002-0000-0A00-000013000000}">
      <formula1>$C$171:$C$178</formula1>
    </dataValidation>
    <dataValidation type="list" allowBlank="1" showInputMessage="1" showErrorMessage="1" prompt="Enter the unit and type of the natural asset of ecosystem restored" sqref="F94:F95 J94:J95 N94:N95 F97:F98 F100:F101 F103:F104 N103:N104 N100:N101 N97:N98 J103:J104 J100:J101 J97:J98" xr:uid="{00000000-0002-0000-0A00-000014000000}">
      <formula1>$C$165:$C$168</formula1>
    </dataValidation>
    <dataValidation type="list" allowBlank="1" showInputMessage="1" showErrorMessage="1" prompt="Select targeted asset" sqref="E76:E81 Q76:Q81 M76:M81 I76:I81" xr:uid="{00000000-0002-0000-0A00-000015000000}">
      <formula1>$J$170:$J$171</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A00-000016000000}">
      <formula1>$D$168:$D$171</formula1>
    </dataValidation>
    <dataValidation type="list" allowBlank="1" showInputMessage="1" showErrorMessage="1" prompt="Select status" sqref="O38 K38 G36 G30 G32 G34 G38 K30 K32 K34 K36 O30 O32 O34 O36 S30 S32 S34 S36 S38" xr:uid="{00000000-0002-0000-0A00-000017000000}">
      <formula1>$E$168:$E$170</formula1>
    </dataValidation>
    <dataValidation type="list" allowBlank="1" showInputMessage="1" showErrorMessage="1" sqref="E147:E148" xr:uid="{00000000-0002-0000-0A00-000018000000}">
      <formula1>$D$16:$D$18</formula1>
    </dataValidation>
    <dataValidation type="list" allowBlank="1" showInputMessage="1" showErrorMessage="1" prompt="Select effectiveness" sqref="G134 K134 O134 S134" xr:uid="{00000000-0002-0000-0A00-000019000000}">
      <formula1>$K$160:$K$164</formula1>
    </dataValidation>
    <dataValidation type="list" allowBlank="1" showInputMessage="1" showErrorMessage="1" prompt="Select a sector" sqref="F65:G65 J65:K65 N65:O65 R65:S65" xr:uid="{00000000-0002-0000-0A00-00001A000000}">
      <formula1>$J$151:$J$159</formula1>
    </dataValidation>
    <dataValidation type="decimal" allowBlank="1" showInputMessage="1" showErrorMessage="1" errorTitle="Invalid data" error="Please enter a number between 0 and 9999999" prompt="Enter a number here" sqref="E21:G21 E27 I21:K21 Q21:S21 M27 I27 M21:O21 Q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67 I22:I23 M22:M23 M28 I28 Q22:Q23 E28 E55 E108 I55 M55 M57 I57 Q28 E57 Q57 I67 M67 Q67 Q108 M116 I116 M108 I108 E116 Q55 D65:E65 E110 E112 E114 I110 I112 I114 M110 M112 M114 Q110 Q112 Q114 Q116 H65:I65 L65:M65 P65:Q65" xr:uid="{00000000-0002-0000-0A00-00001D000000}">
      <formula1>0</formula1>
      <formula2>100</formula2>
    </dataValidation>
    <dataValidation type="list" allowBlank="1" showInputMessage="1" showErrorMessage="1" prompt="Select type of policy" sqref="S132 K132 O132" xr:uid="{00000000-0002-0000-0A00-00001E000000}">
      <formula1>policy</formula1>
    </dataValidation>
    <dataValidation type="list" allowBlank="1" showInputMessage="1" showErrorMessage="1" prompt="Select income source" sqref="Q120 Q124 Q126 Q122" xr:uid="{00000000-0002-0000-0A00-00001F000000}">
      <formula1>incomesource</formula1>
    </dataValidation>
    <dataValidation type="list" allowBlank="1" showInputMessage="1" showErrorMessage="1" prompt="Select the effectiveness of protection/rehabilitation" sqref="S103 S97 S100 S94" xr:uid="{00000000-0002-0000-0A00-000020000000}">
      <formula1>effectiveness</formula1>
    </dataValidation>
    <dataValidation type="list" allowBlank="1" showInputMessage="1" showErrorMessage="1" prompt="Select programme/sector" sqref="F92 J92 N92 R92" xr:uid="{00000000-0002-0000-0A00-000021000000}">
      <formula1>$J$151:$J$159</formula1>
    </dataValidation>
    <dataValidation type="list" allowBlank="1" showInputMessage="1" showErrorMessage="1" prompt="Select level of improvements" sqref="I92 M92 Q92" xr:uid="{00000000-0002-0000-0A00-000022000000}">
      <formula1>effectiveness</formula1>
    </dataValidation>
    <dataValidation type="list" allowBlank="1" showInputMessage="1" showErrorMessage="1" prompt="Select changes in asset" sqref="F76:G81 J76:K81 N76:O81 R76:S81" xr:uid="{00000000-0002-0000-0A00-000023000000}">
      <formula1>$I$160:$I$164</formula1>
    </dataValidation>
    <dataValidation type="list" allowBlank="1" showInputMessage="1" showErrorMessage="1" prompt="Select response level" sqref="F74 J74 N74 R74" xr:uid="{00000000-0002-0000-0A00-000024000000}">
      <formula1>$H$160:$H$164</formula1>
    </dataValidation>
    <dataValidation type="list" allowBlank="1" showInputMessage="1" showErrorMessage="1" prompt="Select geographical scale" sqref="E74 I74 M74 Q74" xr:uid="{00000000-0002-0000-0A00-000025000000}">
      <formula1>$D$156:$D$158</formula1>
    </dataValidation>
    <dataValidation type="list" allowBlank="1" showInputMessage="1" showErrorMessage="1" prompt="Select project/programme sector" sqref="D74 H74 L74 P74 E30 E32 E34 E36 E38 I38 I36 I34 I32 I30 M30 M32 M34 M36 M38 Q38 Q36 Q34 Q32 Q30" xr:uid="{00000000-0002-0000-0A00-000026000000}">
      <formula1>$J$151:$J$159</formula1>
    </dataValidation>
    <dataValidation type="list" allowBlank="1" showInputMessage="1" showErrorMessage="1" prompt="Select level of awarness" sqref="F67:G67 J67:K67 N67:O67 R67:S67" xr:uid="{00000000-0002-0000-0A00-000027000000}">
      <formula1>$G$160:$G$164</formula1>
    </dataValidation>
    <dataValidation type="list" allowBlank="1" showInputMessage="1" showErrorMessage="1" prompt="Select scale" sqref="G59 O59 K59 S59" xr:uid="{00000000-0002-0000-0A00-000028000000}">
      <formula1>$F$160:$F$163</formula1>
    </dataValidation>
    <dataValidation type="list" allowBlank="1" showInputMessage="1" showErrorMessage="1" prompt="Select scale" sqref="F132 J132 N132 R132 F30 F32 F34 F36 F38 J30 J32 J34 J36 J38 N38 N36 N34 N32 N30 R30 R32 R34 R36 R38 E59 I59 M59 Q59" xr:uid="{00000000-0002-0000-0A00-000029000000}">
      <formula1>$D$156:$D$158</formula1>
    </dataValidation>
    <dataValidation type="list" allowBlank="1" showInputMessage="1" showErrorMessage="1" prompt="Select capacity level" sqref="G54 O54 K54 S54" xr:uid="{00000000-0002-0000-0A00-00002A000000}">
      <formula1>$F$160:$F$163</formula1>
    </dataValidation>
    <dataValidation type="list" allowBlank="1" showInputMessage="1" showErrorMessage="1" prompt="Select sector" sqref="F54 F59 M132 N54 J54 I132 N59 J59 D76:D81 G83:G88 H76:H81 K83:K88 L76:L81 O83:O88 P76:P81 S83:S88 E132 R59 F118 J118 N118 R118 R54 Q132" xr:uid="{00000000-0002-0000-0A00-00002B000000}">
      <formula1>$J$151:$J$159</formula1>
    </dataValidation>
    <dataValidation type="list" allowBlank="1" showInputMessage="1" showErrorMessage="1" sqref="I131 O117 K82 I82 G82 K131 M131 Q82 S82 E131 O131 F117 G131 S117 O82 M82 K117 S131 Q131 I331 K331 M331 E331 O331 G331 S331 Q331" xr:uid="{00000000-0002-0000-0A00-00002C000000}">
      <formula1>group</formula1>
    </dataValidation>
    <dataValidation type="list" allowBlank="1" showInputMessage="1" showErrorMessage="1" sqref="B68:B70" xr:uid="{00000000-0002-0000-0A00-00002D000000}">
      <formula1>selectyn</formula1>
    </dataValidation>
    <dataValidation type="list" allowBlank="1" showInputMessage="1" showErrorMessage="1" error="Select from the drop-down list" prompt="Select type of hazards information generated from the drop-down list_x000a_" sqref="F27:F28 J27:J28 N27:N28 R27:R28" xr:uid="{00000000-0002-0000-0A00-00002E000000}">
      <formula1>$D$140:$D$147</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xr:uid="{00000000-0002-0000-0A00-000030000000}">
      <formula1>$D$140:$D$147</formula1>
    </dataValidation>
    <dataValidation type="list" allowBlank="1" showInputMessage="1" showErrorMessage="1" prompt="Select type" sqref="F57:G57 J57:K57 N57:O57 R57:S57 D59 H59 L59 P59" xr:uid="{00000000-0002-0000-0A00-000031000000}">
      <formula1>$D$152:$D$154</formula1>
    </dataValidation>
    <dataValidation type="list" allowBlank="1" showInputMessage="1" showErrorMessage="1" sqref="E83:F88 I83:J88 M83:N88 Q83:R88" xr:uid="{00000000-0002-0000-0A00-000032000000}">
      <formula1>type1</formula1>
    </dataValidation>
    <dataValidation type="list" allowBlank="1" showInputMessage="1" showErrorMessage="1" prompt="Select level of improvements" sqref="D92:E92 H92 L92 P92" xr:uid="{00000000-0002-0000-0A00-000033000000}">
      <formula1>$K$160:$K$164</formula1>
    </dataValidation>
    <dataValidation type="list" allowBlank="1" showInputMessage="1" showErrorMessage="1" prompt="Select type" sqref="G92 K92 S92 O92" xr:uid="{00000000-0002-0000-0A00-000034000000}">
      <formula1>$F$141:$F$145</formula1>
    </dataValidation>
    <dataValidation type="list" allowBlank="1" showInputMessage="1" showErrorMessage="1" error="Please select a level of effectiveness from the drop-down list" prompt="Select the level of effectiveness of protection/rehabilitation" sqref="G94:G95 G97:G98 G100:G101 G103:G104 K103:K104 K100:K101 K97:K98 K94:K95 O94:O95 O97:O98 O100:O101 O103:O104 R103:R104 R100:R101 R97:R98 R94:R95" xr:uid="{00000000-0002-0000-0A00-000035000000}">
      <formula1>$K$160:$K$164</formula1>
    </dataValidation>
    <dataValidation type="list" allowBlank="1" showInputMessage="1" showErrorMessage="1" error="Please select improvement level from the drop-down list" prompt="Select improvement level" sqref="F108:G108 J108:K108 N108:O108 R108:S108" xr:uid="{00000000-0002-0000-0A00-000036000000}">
      <formula1>$H$155:$H$159</formula1>
    </dataValidation>
    <dataValidation type="list" allowBlank="1" showInputMessage="1" showErrorMessage="1" prompt="Select adaptation strategy" sqref="G118 K118 O118 S118" xr:uid="{00000000-0002-0000-0A00-000037000000}">
      <formula1>$I$166:$I$182</formula1>
    </dataValidation>
    <dataValidation type="list" allowBlank="1" showInputMessage="1" showErrorMessage="1" prompt="Select integration level" sqref="D130:S130" xr:uid="{00000000-0002-0000-0A00-000038000000}">
      <formula1>$H$148:$H$152</formula1>
    </dataValidation>
    <dataValidation type="list" allowBlank="1" showInputMessage="1" showErrorMessage="1" prompt="Select state of enforcement" sqref="E134:F134 I134:J134 M134:N134 Q134:R134" xr:uid="{00000000-0002-0000-0A00-000039000000}">
      <formula1>$I$141:$I$145</formula1>
    </dataValidation>
    <dataValidation type="list" allowBlank="1" showInputMessage="1" showErrorMessage="1" error="Please select the from the drop-down list_x000a_" prompt="Please select from the drop-down list" sqref="C17" xr:uid="{00000000-0002-0000-0A00-00003A000000}">
      <formula1>$J$152:$J$159</formula1>
    </dataValidation>
    <dataValidation type="list" allowBlank="1" showInputMessage="1" showErrorMessage="1" error="Please select from the drop-down list" prompt="Please select from the drop-down list" sqref="C14" xr:uid="{00000000-0002-0000-0A00-00003B000000}">
      <formula1>$C$161:$C$163</formula1>
    </dataValidation>
    <dataValidation type="list" allowBlank="1" showInputMessage="1" showErrorMessage="1" error="Select from the drop-down list" prompt="Select from the drop-down list" sqref="C16" xr:uid="{00000000-0002-0000-0A00-00003C000000}">
      <formula1>$B$161:$B$164</formula1>
    </dataValidation>
    <dataValidation type="list" allowBlank="1" showInputMessage="1" showErrorMessage="1" error="Select from the drop-down list" prompt="Select from the drop-down list" sqref="C15" xr:uid="{00000000-0002-0000-0A00-00003D000000}">
      <formula1>$B$167:$B$325</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7:G28 S27:S28 O27:O28 K27:K28" xr:uid="{00000000-0002-0000-0A00-000040000000}">
      <formula1>$K$160:$K$164</formula1>
    </dataValidation>
    <dataValidation allowBlank="1" showInputMessage="1" showErrorMessage="1" prompt="Please include number of institutions" sqref="P61 D61 H61 L61" xr:uid="{00000000-0002-0000-0A00-000041000000}"/>
    <dataValidation type="list" allowBlank="1" showInputMessage="1" showErrorMessage="1" prompt="Select scale" sqref="G61 K61 O61 S61" xr:uid="{00000000-0002-0000-0A00-000042000000}">
      <formula1>"4: High capacity, 3: Medium capacity, 2: Low capacity, 1: No capacity"</formula1>
    </dataValidation>
    <dataValidation type="list" allowBlank="1" showInputMessage="1" showErrorMessage="1" prompt="Select scale" sqref="E61 I61 M61 Q61" xr:uid="{00000000-0002-0000-0A00-000043000000}">
      <formula1>"National, Local"</formula1>
    </dataValidation>
    <dataValidation type="list" allowBlank="1" showInputMessage="1" showErrorMessage="1" prompt="Select sector" sqref="R61" xr:uid="{00000000-0002-0000-0A00-000044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00000000-0002-0000-0A00-000045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00000000-0002-0000-0A00-000046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00000000-0002-0000-0A00-000047000000}">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00000000-0002-0000-0A00-000048000000}">
      <formula1>"Training manuals, handbooks, technical guidelines"</formula1>
    </dataValidation>
    <dataValidation type="list" allowBlank="1" showInputMessage="1" showErrorMessage="1" prompt="Select level of awarness" sqref="F69:G69 J69:K69 N69:O69 R69:S69" xr:uid="{00000000-0002-0000-0A00-000049000000}">
      <formula1>"5: Fully aware, 4: Mostly aware, 3: Partially aware, 2: Partially not aware, 1: Aware of neither"</formula1>
    </dataValidation>
    <dataValidation type="list" allowBlank="1" showInputMessage="1" showErrorMessage="1" prompt="Select level of awarness" sqref="F71:G71" xr:uid="{00000000-0002-0000-0A00-00004A000000}">
      <formula1>"Regional, National, Sub-national, Local"</formula1>
    </dataValidation>
    <dataValidation type="list" allowBlank="1" showInputMessage="1" showErrorMessage="1" errorTitle="Invalid data" error="Please enter a number between 0 and 100" sqref="I71 M71 Q71" xr:uid="{00000000-0002-0000-0A00-00004B000000}">
      <formula1>"Training manuals, Handbooks, Technical guidelines"</formula1>
    </dataValidation>
    <dataValidation type="list" allowBlank="1" showInputMessage="1" showErrorMessage="1" sqref="J71:K71 R71:S71 N71:O71" xr:uid="{00000000-0002-0000-0A00-00004C000000}">
      <formula1>"Regional, National, Sub-national, Local"</formula1>
    </dataValidation>
    <dataValidation type="list" allowBlank="1" showInputMessage="1" showErrorMessage="1" prompt="Select type" sqref="E334:F334 I334:J334 M334:N334 Q334:R334" xr:uid="{00000000-0002-0000-0A00-00004D000000}">
      <formula1>"Innovative practice, Innovative product, Innovative technology "</formula1>
    </dataValidation>
    <dataValidation type="list" allowBlank="1" showInputMessage="1" showErrorMessage="1" prompt="Select status" sqref="J332 N332 F332 R332" xr:uid="{00000000-0002-0000-0A00-00004E000000}">
      <formula1>"No innovative practices, Undertaking innovative practices, Completed innovation practices"</formula1>
    </dataValidation>
    <dataValidation type="list" allowBlank="1" showInputMessage="1" showErrorMessage="1" prompt="Select integration level" sqref="R330:S330 N330:O330" xr:uid="{00000000-0002-0000-0A00-00004F000000}">
      <formula1>"Innovation rolled out, Innovation accelerated, Innovation scaled-up, Innovation replicated"</formula1>
    </dataValidation>
    <dataValidation type="list" allowBlank="1" showInputMessage="1" showErrorMessage="1" prompt="Select integration level" sqref="P330 H330 L330" xr:uid="{00000000-0002-0000-0A00-000050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00000000-0002-0000-0A00-000051000000}">
      <formula1>"Regional, National, Subnational, Community"</formula1>
    </dataValidation>
    <dataValidation type="list" allowBlank="1" showInputMessage="1" showErrorMessage="1" prompt="Select sector" sqref="Q332 E332 I332 M332" xr:uid="{00000000-0002-0000-0A00-000052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4 G334 O332 G332 K332 S332 K334 O334" xr:uid="{00000000-0002-0000-0A00-000053000000}">
      <formula1>"5: Very effective, 4: Effective, 3: Moderately effective, 2: Partially effective, 1: Ineffective"</formula1>
    </dataValidation>
    <dataValidation type="list" allowBlank="1" showInputMessage="1" showErrorMessage="1" prompt="Select integration level" sqref="I330 M330 Q330" xr:uid="{00000000-0002-0000-0A00-000054000000}">
      <formula1>"Regional, National, Sub-national, Community"</formula1>
    </dataValidation>
    <dataValidation type="list" allowBlank="1" showInputMessage="1" showErrorMessage="1" sqref="J330:K330" xr:uid="{00000000-0002-0000-0A00-000055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2 L332 P332" xr:uid="{00000000-0002-0000-0A00-000056000000}">
      <formula1>0</formula1>
      <formula2>999999999999</formula2>
    </dataValidation>
    <dataValidation type="list" allowBlank="1" showInputMessage="1" showErrorMessage="1" sqref="D330" xr:uid="{00000000-0002-0000-0A00-000057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2" xr:uid="{00000000-0002-0000-0A00-000058000000}">
      <formula1>0</formula1>
      <formula2>999999999999</formula2>
    </dataValidation>
    <dataValidation type="whole" allowBlank="1" showInputMessage="1" showErrorMessage="1" error="Please enter a number here" prompt="Enter number of key findings" sqref="D334 H334 L334 P334" xr:uid="{00000000-0002-0000-0A00-000059000000}">
      <formula1>0</formula1>
      <formula2>999999999</formula2>
    </dataValidation>
    <dataValidation type="list" allowBlank="1" showInputMessage="1" showErrorMessage="1" errorTitle="Invalid data" error="Please enter a number between 0 and 100" prompt="Enter a percentage using the drop down menu" sqref="Q69 E69 I69 M69" xr:uid="{00000000-0002-0000-0A00-00005A000000}">
      <formula1>"20% to 39%, 40% to 60%, 61% to 80%"</formula1>
    </dataValidation>
    <dataValidation type="list" allowBlank="1" showInputMessage="1" showErrorMessage="1" prompt="Select integration level" sqref="F330:G330" xr:uid="{00000000-0002-0000-0A00-00005B000000}">
      <formula1>"Innovation rolled out,Innovation accelerated, Innovation scaled-up, Innovation replicated"</formula1>
    </dataValidation>
  </dataValidations>
  <hyperlinks>
    <hyperlink ref="B8" r:id="rId1" xr:uid="{00000000-0004-0000-0A00-000000000000}"/>
  </hyperlinks>
  <pageMargins left="0.7" right="0.7" top="0.75" bottom="0.75" header="0.3" footer="0.3"/>
  <pageSetup paperSize="8" scale="34" fitToHeight="0" orientation="landscape" cellComments="asDisplayed"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AN74"/>
  <sheetViews>
    <sheetView showGridLines="0" topLeftCell="A48" zoomScaleNormal="100" workbookViewId="0">
      <selection activeCell="C55" sqref="C55:F55"/>
    </sheetView>
  </sheetViews>
  <sheetFormatPr defaultColWidth="8.7265625" defaultRowHeight="14" x14ac:dyDescent="0.3"/>
  <cols>
    <col min="1" max="1" width="1.453125" style="17" customWidth="1"/>
    <col min="2" max="2" width="1.453125" style="16" customWidth="1"/>
    <col min="3" max="3" width="10.26953125" style="16" customWidth="1"/>
    <col min="4" max="4" width="21" style="16" customWidth="1"/>
    <col min="5" max="5" width="46.7265625" style="17" customWidth="1"/>
    <col min="6" max="6" width="22.7265625" style="17" customWidth="1"/>
    <col min="7" max="7" width="13.453125" style="17" customWidth="1"/>
    <col min="8" max="8" width="1.81640625" style="17" customWidth="1"/>
    <col min="9" max="9" width="11.26953125" style="17" customWidth="1"/>
    <col min="10" max="10" width="6.1796875" style="17" customWidth="1"/>
    <col min="11" max="12" width="18.1796875" style="17" customWidth="1"/>
    <col min="13" max="13" width="27.7265625" style="17" customWidth="1"/>
    <col min="14" max="14" width="18.54296875" style="17" customWidth="1"/>
    <col min="15" max="15" width="14.26953125" style="17" customWidth="1"/>
    <col min="16" max="16" width="1.7265625" style="17" customWidth="1"/>
    <col min="17" max="17" width="10.26953125" style="17" customWidth="1"/>
    <col min="18" max="19" width="8.7265625" style="17"/>
    <col min="20" max="20" width="23" style="17" customWidth="1"/>
    <col min="21" max="21" width="28.26953125" style="17" customWidth="1"/>
    <col min="22" max="22" width="23.7265625" style="17" customWidth="1"/>
    <col min="23" max="23" width="12.26953125" style="17" customWidth="1"/>
    <col min="24" max="24" width="2.26953125" style="17" customWidth="1"/>
    <col min="25" max="25" width="10.7265625" style="17" customWidth="1"/>
    <col min="26" max="26" width="5.81640625" style="17" customWidth="1"/>
    <col min="27" max="27" width="4.7265625" style="17" customWidth="1"/>
    <col min="28" max="28" width="24.7265625" style="17" customWidth="1"/>
    <col min="29" max="29" width="22.54296875" style="17" customWidth="1"/>
    <col min="30" max="30" width="30.453125" style="17" customWidth="1"/>
    <col min="31" max="31" width="13.453125" style="17" customWidth="1"/>
    <col min="32" max="32" width="2.7265625" style="17" customWidth="1"/>
    <col min="33" max="33" width="10.7265625" style="17" customWidth="1"/>
    <col min="34" max="34" width="4.7265625" style="17" customWidth="1"/>
    <col min="35" max="35" width="5" style="17" customWidth="1"/>
    <col min="36" max="36" width="23.26953125" style="17" customWidth="1"/>
    <col min="37" max="37" width="21" style="17" customWidth="1"/>
    <col min="38" max="38" width="32.1796875" style="17" customWidth="1"/>
    <col min="39" max="39" width="14.1796875" style="17" customWidth="1"/>
    <col min="40" max="40" width="2.81640625" style="17" customWidth="1"/>
    <col min="41" max="16384" width="8.7265625" style="17"/>
  </cols>
  <sheetData>
    <row r="1" spans="2:40" ht="14.5" thickBot="1" x14ac:dyDescent="0.35"/>
    <row r="2" spans="2:40" ht="14.5" thickBot="1" x14ac:dyDescent="0.35">
      <c r="B2" s="58"/>
      <c r="C2" s="59"/>
      <c r="D2" s="59"/>
      <c r="E2" s="60"/>
      <c r="F2" s="60"/>
      <c r="G2" s="60"/>
      <c r="H2" s="61"/>
      <c r="J2" s="58"/>
      <c r="K2" s="59"/>
      <c r="L2" s="59"/>
      <c r="M2" s="60"/>
      <c r="N2" s="60"/>
      <c r="O2" s="60"/>
      <c r="P2" s="61"/>
      <c r="R2" s="58"/>
      <c r="S2" s="59"/>
      <c r="T2" s="59"/>
      <c r="U2" s="60"/>
      <c r="V2" s="60"/>
      <c r="W2" s="60"/>
      <c r="X2" s="61"/>
      <c r="Z2" s="58"/>
      <c r="AA2" s="59"/>
      <c r="AB2" s="59"/>
      <c r="AC2" s="60"/>
      <c r="AD2" s="60"/>
      <c r="AE2" s="60"/>
      <c r="AF2" s="61"/>
      <c r="AH2" s="58"/>
      <c r="AI2" s="59"/>
      <c r="AJ2" s="59"/>
      <c r="AK2" s="60"/>
      <c r="AL2" s="60"/>
      <c r="AM2" s="60"/>
      <c r="AN2" s="61"/>
    </row>
    <row r="3" spans="2:40" ht="44.25" customHeight="1" thickBot="1" x14ac:dyDescent="0.45">
      <c r="B3" s="62"/>
      <c r="C3" s="562" t="s">
        <v>1093</v>
      </c>
      <c r="D3" s="563"/>
      <c r="E3" s="563"/>
      <c r="F3" s="563"/>
      <c r="G3" s="564"/>
      <c r="H3" s="63"/>
      <c r="J3" s="62"/>
      <c r="K3" s="565" t="s">
        <v>775</v>
      </c>
      <c r="L3" s="566"/>
      <c r="M3" s="566"/>
      <c r="N3" s="566"/>
      <c r="O3" s="567"/>
      <c r="P3" s="63"/>
      <c r="R3" s="62"/>
      <c r="S3" s="565" t="s">
        <v>776</v>
      </c>
      <c r="T3" s="566"/>
      <c r="U3" s="566"/>
      <c r="V3" s="566"/>
      <c r="W3" s="567"/>
      <c r="X3" s="63"/>
      <c r="Z3" s="62"/>
      <c r="AA3" s="565" t="s">
        <v>777</v>
      </c>
      <c r="AB3" s="566"/>
      <c r="AC3" s="566"/>
      <c r="AD3" s="566"/>
      <c r="AE3" s="567"/>
      <c r="AF3" s="63"/>
      <c r="AH3" s="62"/>
      <c r="AI3" s="565" t="s">
        <v>778</v>
      </c>
      <c r="AJ3" s="566"/>
      <c r="AK3" s="566"/>
      <c r="AL3" s="566"/>
      <c r="AM3" s="567"/>
      <c r="AN3" s="63"/>
    </row>
    <row r="4" spans="2:40" ht="14.65" customHeight="1" x14ac:dyDescent="0.3">
      <c r="B4" s="568"/>
      <c r="C4" s="569"/>
      <c r="D4" s="569"/>
      <c r="E4" s="569"/>
      <c r="F4" s="569"/>
      <c r="G4" s="65"/>
      <c r="H4" s="63"/>
      <c r="J4" s="570"/>
      <c r="K4" s="569"/>
      <c r="L4" s="569"/>
      <c r="M4" s="569"/>
      <c r="N4" s="569"/>
      <c r="O4" s="65"/>
      <c r="P4" s="63"/>
      <c r="R4" s="570"/>
      <c r="S4" s="569"/>
      <c r="T4" s="569"/>
      <c r="U4" s="569"/>
      <c r="V4" s="569"/>
      <c r="W4" s="65"/>
      <c r="X4" s="63"/>
      <c r="Z4" s="570"/>
      <c r="AA4" s="569"/>
      <c r="AB4" s="569"/>
      <c r="AC4" s="569"/>
      <c r="AD4" s="569"/>
      <c r="AE4" s="65"/>
      <c r="AF4" s="63"/>
      <c r="AH4" s="570"/>
      <c r="AI4" s="569"/>
      <c r="AJ4" s="569"/>
      <c r="AK4" s="569"/>
      <c r="AL4" s="569"/>
      <c r="AM4" s="65"/>
      <c r="AN4" s="63"/>
    </row>
    <row r="5" spans="2:40" x14ac:dyDescent="0.3">
      <c r="B5" s="64"/>
      <c r="C5" s="560"/>
      <c r="D5" s="560"/>
      <c r="E5" s="560"/>
      <c r="F5" s="560"/>
      <c r="G5" s="65"/>
      <c r="H5" s="63"/>
      <c r="J5" s="64"/>
      <c r="K5" s="560"/>
      <c r="L5" s="560"/>
      <c r="M5" s="560"/>
      <c r="N5" s="560"/>
      <c r="O5" s="65"/>
      <c r="P5" s="63"/>
      <c r="R5" s="64"/>
      <c r="S5" s="560"/>
      <c r="T5" s="560"/>
      <c r="U5" s="560"/>
      <c r="V5" s="560"/>
      <c r="W5" s="65"/>
      <c r="X5" s="63"/>
      <c r="Z5" s="64"/>
      <c r="AA5" s="560"/>
      <c r="AB5" s="560"/>
      <c r="AC5" s="560"/>
      <c r="AD5" s="560"/>
      <c r="AE5" s="65"/>
      <c r="AF5" s="63"/>
      <c r="AH5" s="64"/>
      <c r="AI5" s="560"/>
      <c r="AJ5" s="560"/>
      <c r="AK5" s="560"/>
      <c r="AL5" s="560"/>
      <c r="AM5" s="65"/>
      <c r="AN5" s="63"/>
    </row>
    <row r="6" spans="2:40" x14ac:dyDescent="0.3">
      <c r="B6" s="64"/>
      <c r="C6" s="40"/>
      <c r="D6" s="45"/>
      <c r="E6" s="41"/>
      <c r="F6" s="65"/>
      <c r="G6" s="65"/>
      <c r="H6" s="63"/>
      <c r="J6" s="64"/>
      <c r="K6" s="40"/>
      <c r="L6" s="45"/>
      <c r="M6" s="41"/>
      <c r="N6" s="65"/>
      <c r="O6" s="65"/>
      <c r="P6" s="63"/>
      <c r="R6" s="64"/>
      <c r="S6" s="40"/>
      <c r="T6" s="45"/>
      <c r="U6" s="41"/>
      <c r="V6" s="65"/>
      <c r="W6" s="65"/>
      <c r="X6" s="63"/>
      <c r="Z6" s="64"/>
      <c r="AA6" s="40"/>
      <c r="AB6" s="45"/>
      <c r="AC6" s="41"/>
      <c r="AD6" s="65"/>
      <c r="AE6" s="65"/>
      <c r="AF6" s="63"/>
      <c r="AH6" s="64"/>
      <c r="AI6" s="40"/>
      <c r="AJ6" s="45"/>
      <c r="AK6" s="41"/>
      <c r="AL6" s="65"/>
      <c r="AM6" s="65"/>
      <c r="AN6" s="63"/>
    </row>
    <row r="7" spans="2:40" ht="30.75" customHeight="1" thickBot="1" x14ac:dyDescent="0.35">
      <c r="B7" s="64"/>
      <c r="C7" s="561" t="s">
        <v>228</v>
      </c>
      <c r="D7" s="561"/>
      <c r="E7" s="42"/>
      <c r="F7" s="65"/>
      <c r="G7" s="65"/>
      <c r="H7" s="63"/>
      <c r="J7" s="64"/>
      <c r="K7" s="561" t="s">
        <v>228</v>
      </c>
      <c r="L7" s="561"/>
      <c r="M7" s="42"/>
      <c r="N7" s="65"/>
      <c r="O7" s="65"/>
      <c r="P7" s="63"/>
      <c r="R7" s="64"/>
      <c r="S7" s="561" t="s">
        <v>228</v>
      </c>
      <c r="T7" s="561"/>
      <c r="U7" s="42"/>
      <c r="V7" s="65"/>
      <c r="W7" s="65"/>
      <c r="X7" s="63"/>
      <c r="Z7" s="64"/>
      <c r="AA7" s="561" t="s">
        <v>228</v>
      </c>
      <c r="AB7" s="561"/>
      <c r="AC7" s="42"/>
      <c r="AD7" s="65"/>
      <c r="AE7" s="65"/>
      <c r="AF7" s="63"/>
      <c r="AH7" s="64"/>
      <c r="AI7" s="561" t="s">
        <v>228</v>
      </c>
      <c r="AJ7" s="561"/>
      <c r="AK7" s="42"/>
      <c r="AL7" s="65"/>
      <c r="AM7" s="65"/>
      <c r="AN7" s="63"/>
    </row>
    <row r="8" spans="2:40" ht="27.75" customHeight="1" thickBot="1" x14ac:dyDescent="0.35">
      <c r="B8" s="64"/>
      <c r="C8" s="571" t="s">
        <v>236</v>
      </c>
      <c r="D8" s="571"/>
      <c r="E8" s="571"/>
      <c r="F8" s="571"/>
      <c r="G8" s="65"/>
      <c r="H8" s="63"/>
      <c r="I8" s="403"/>
      <c r="J8" s="64"/>
      <c r="K8" s="571" t="s">
        <v>236</v>
      </c>
      <c r="L8" s="571"/>
      <c r="M8" s="571"/>
      <c r="N8" s="571"/>
      <c r="O8" s="65"/>
      <c r="P8" s="63"/>
      <c r="Q8" s="399"/>
      <c r="R8" s="64"/>
      <c r="S8" s="571" t="s">
        <v>236</v>
      </c>
      <c r="T8" s="571"/>
      <c r="U8" s="571"/>
      <c r="V8" s="571"/>
      <c r="W8" s="65"/>
      <c r="X8" s="63"/>
      <c r="Y8" s="399"/>
      <c r="Z8" s="64"/>
      <c r="AA8" s="571" t="s">
        <v>236</v>
      </c>
      <c r="AB8" s="571"/>
      <c r="AC8" s="571"/>
      <c r="AD8" s="571"/>
      <c r="AE8" s="65"/>
      <c r="AF8" s="63"/>
      <c r="AG8" s="406"/>
      <c r="AH8" s="64"/>
      <c r="AI8" s="571" t="s">
        <v>236</v>
      </c>
      <c r="AJ8" s="571"/>
      <c r="AK8" s="571"/>
      <c r="AL8" s="571"/>
      <c r="AM8" s="65"/>
      <c r="AN8" s="63"/>
    </row>
    <row r="9" spans="2:40" ht="49.9" customHeight="1" thickBot="1" x14ac:dyDescent="0.35">
      <c r="B9" s="64"/>
      <c r="C9" s="572" t="s">
        <v>1092</v>
      </c>
      <c r="D9" s="572"/>
      <c r="E9" s="573">
        <v>1181487</v>
      </c>
      <c r="F9" s="574"/>
      <c r="G9" s="65"/>
      <c r="H9" s="63"/>
      <c r="J9" s="64"/>
      <c r="K9" s="572" t="s">
        <v>656</v>
      </c>
      <c r="L9" s="572"/>
      <c r="M9" s="575"/>
      <c r="N9" s="576"/>
      <c r="O9" s="65"/>
      <c r="P9" s="63"/>
      <c r="R9" s="64"/>
      <c r="S9" s="572" t="s">
        <v>656</v>
      </c>
      <c r="T9" s="572"/>
      <c r="U9" s="575"/>
      <c r="V9" s="576"/>
      <c r="W9" s="65"/>
      <c r="X9" s="63"/>
      <c r="Z9" s="64"/>
      <c r="AA9" s="572" t="s">
        <v>656</v>
      </c>
      <c r="AB9" s="572"/>
      <c r="AC9" s="575"/>
      <c r="AD9" s="576"/>
      <c r="AE9" s="65"/>
      <c r="AF9" s="63"/>
      <c r="AH9" s="64"/>
      <c r="AI9" s="572" t="s">
        <v>656</v>
      </c>
      <c r="AJ9" s="572"/>
      <c r="AK9" s="575"/>
      <c r="AL9" s="576"/>
      <c r="AM9" s="65"/>
      <c r="AN9" s="63"/>
    </row>
    <row r="10" spans="2:40" ht="51.65" customHeight="1" thickBot="1" x14ac:dyDescent="0.35">
      <c r="B10" s="64"/>
      <c r="C10" s="561" t="s">
        <v>229</v>
      </c>
      <c r="D10" s="561"/>
      <c r="E10" s="577" t="s">
        <v>1031</v>
      </c>
      <c r="F10" s="578"/>
      <c r="G10" s="65"/>
      <c r="H10" s="63"/>
      <c r="J10" s="64"/>
      <c r="K10" s="561" t="s">
        <v>229</v>
      </c>
      <c r="L10" s="561"/>
      <c r="M10" s="577"/>
      <c r="N10" s="578"/>
      <c r="O10" s="65"/>
      <c r="P10" s="63"/>
      <c r="R10" s="64"/>
      <c r="S10" s="561" t="s">
        <v>229</v>
      </c>
      <c r="T10" s="561"/>
      <c r="U10" s="577"/>
      <c r="V10" s="578"/>
      <c r="W10" s="65"/>
      <c r="X10" s="63"/>
      <c r="Z10" s="64"/>
      <c r="AA10" s="561" t="s">
        <v>229</v>
      </c>
      <c r="AB10" s="561"/>
      <c r="AC10" s="577"/>
      <c r="AD10" s="578"/>
      <c r="AE10" s="65"/>
      <c r="AF10" s="63"/>
      <c r="AH10" s="64"/>
      <c r="AI10" s="561" t="s">
        <v>229</v>
      </c>
      <c r="AJ10" s="561"/>
      <c r="AK10" s="577"/>
      <c r="AL10" s="578"/>
      <c r="AM10" s="65"/>
      <c r="AN10" s="63"/>
    </row>
    <row r="11" spans="2:40" ht="14.5" thickBot="1" x14ac:dyDescent="0.35">
      <c r="B11" s="64"/>
      <c r="C11" s="45"/>
      <c r="D11" s="45"/>
      <c r="E11" s="65"/>
      <c r="F11" s="65"/>
      <c r="G11" s="65"/>
      <c r="H11" s="63"/>
      <c r="J11" s="64"/>
      <c r="K11" s="45"/>
      <c r="L11" s="45"/>
      <c r="M11" s="65"/>
      <c r="N11" s="65"/>
      <c r="O11" s="65"/>
      <c r="P11" s="63"/>
      <c r="R11" s="64"/>
      <c r="S11" s="45"/>
      <c r="T11" s="45"/>
      <c r="U11" s="65"/>
      <c r="V11" s="65"/>
      <c r="W11" s="65"/>
      <c r="X11" s="63"/>
      <c r="Z11" s="64"/>
      <c r="AA11" s="45"/>
      <c r="AB11" s="45"/>
      <c r="AC11" s="65"/>
      <c r="AD11" s="65"/>
      <c r="AE11" s="65"/>
      <c r="AF11" s="63"/>
      <c r="AH11" s="64"/>
      <c r="AI11" s="45"/>
      <c r="AJ11" s="45"/>
      <c r="AK11" s="65"/>
      <c r="AL11" s="65"/>
      <c r="AM11" s="65"/>
      <c r="AN11" s="63"/>
    </row>
    <row r="12" spans="2:40" ht="18.75" customHeight="1" thickBot="1" x14ac:dyDescent="0.35">
      <c r="B12" s="64"/>
      <c r="C12" s="561" t="s">
        <v>293</v>
      </c>
      <c r="D12" s="561"/>
      <c r="E12" s="579">
        <v>7766.09</v>
      </c>
      <c r="F12" s="580"/>
      <c r="G12" s="65"/>
      <c r="H12" s="63"/>
      <c r="J12" s="64"/>
      <c r="K12" s="561" t="s">
        <v>293</v>
      </c>
      <c r="L12" s="561"/>
      <c r="M12" s="575"/>
      <c r="N12" s="576"/>
      <c r="O12" s="65"/>
      <c r="P12" s="63"/>
      <c r="R12" s="64"/>
      <c r="S12" s="561" t="s">
        <v>293</v>
      </c>
      <c r="T12" s="561"/>
      <c r="U12" s="575"/>
      <c r="V12" s="576"/>
      <c r="W12" s="65"/>
      <c r="X12" s="63"/>
      <c r="Z12" s="64"/>
      <c r="AA12" s="561" t="s">
        <v>293</v>
      </c>
      <c r="AB12" s="561"/>
      <c r="AC12" s="575"/>
      <c r="AD12" s="576"/>
      <c r="AE12" s="65"/>
      <c r="AF12" s="63"/>
      <c r="AH12" s="64"/>
      <c r="AI12" s="561" t="s">
        <v>293</v>
      </c>
      <c r="AJ12" s="561"/>
      <c r="AK12" s="575"/>
      <c r="AL12" s="576"/>
      <c r="AM12" s="65"/>
      <c r="AN12" s="63"/>
    </row>
    <row r="13" spans="2:40" ht="15" customHeight="1" x14ac:dyDescent="0.3">
      <c r="B13" s="64"/>
      <c r="C13" s="581" t="s">
        <v>292</v>
      </c>
      <c r="D13" s="581"/>
      <c r="E13" s="581"/>
      <c r="F13" s="581"/>
      <c r="G13" s="65"/>
      <c r="H13" s="63"/>
      <c r="J13" s="64"/>
      <c r="K13" s="581" t="s">
        <v>292</v>
      </c>
      <c r="L13" s="581"/>
      <c r="M13" s="581"/>
      <c r="N13" s="581"/>
      <c r="O13" s="65"/>
      <c r="P13" s="63"/>
      <c r="R13" s="64"/>
      <c r="S13" s="581" t="s">
        <v>292</v>
      </c>
      <c r="T13" s="581"/>
      <c r="U13" s="581"/>
      <c r="V13" s="581"/>
      <c r="W13" s="65"/>
      <c r="X13" s="63"/>
      <c r="Z13" s="64"/>
      <c r="AA13" s="581" t="s">
        <v>292</v>
      </c>
      <c r="AB13" s="581"/>
      <c r="AC13" s="581"/>
      <c r="AD13" s="581"/>
      <c r="AE13" s="65"/>
      <c r="AF13" s="63"/>
      <c r="AH13" s="64"/>
      <c r="AI13" s="581" t="s">
        <v>292</v>
      </c>
      <c r="AJ13" s="581"/>
      <c r="AK13" s="581"/>
      <c r="AL13" s="581"/>
      <c r="AM13" s="65"/>
      <c r="AN13" s="63"/>
    </row>
    <row r="14" spans="2:40" ht="15" customHeight="1" x14ac:dyDescent="0.3">
      <c r="B14" s="64"/>
      <c r="C14" s="394"/>
      <c r="D14" s="394"/>
      <c r="E14" s="394"/>
      <c r="F14" s="394"/>
      <c r="G14" s="65"/>
      <c r="H14" s="63"/>
      <c r="J14" s="64"/>
      <c r="K14" s="394"/>
      <c r="L14" s="394"/>
      <c r="M14" s="394"/>
      <c r="N14" s="394"/>
      <c r="O14" s="65"/>
      <c r="P14" s="63"/>
      <c r="R14" s="64"/>
      <c r="S14" s="394"/>
      <c r="T14" s="394"/>
      <c r="U14" s="394"/>
      <c r="V14" s="394"/>
      <c r="W14" s="65"/>
      <c r="X14" s="63"/>
      <c r="Z14" s="64"/>
      <c r="AA14" s="402"/>
      <c r="AB14" s="402"/>
      <c r="AC14" s="402"/>
      <c r="AD14" s="402"/>
      <c r="AE14" s="65"/>
      <c r="AF14" s="63"/>
      <c r="AH14" s="64"/>
      <c r="AI14" s="402"/>
      <c r="AJ14" s="402"/>
      <c r="AK14" s="402"/>
      <c r="AL14" s="402"/>
      <c r="AM14" s="65"/>
      <c r="AN14" s="63"/>
    </row>
    <row r="15" spans="2:40" ht="14.65" customHeight="1" thickBot="1" x14ac:dyDescent="0.35">
      <c r="B15" s="64"/>
      <c r="C15" s="561" t="s">
        <v>212</v>
      </c>
      <c r="D15" s="561"/>
      <c r="E15" s="65"/>
      <c r="F15" s="65"/>
      <c r="G15" s="65"/>
      <c r="H15" s="63"/>
      <c r="I15" s="18"/>
      <c r="J15" s="64"/>
      <c r="K15" s="561" t="s">
        <v>212</v>
      </c>
      <c r="L15" s="561"/>
      <c r="M15" s="65"/>
      <c r="N15" s="65"/>
      <c r="O15" s="65"/>
      <c r="P15" s="63"/>
      <c r="R15" s="64"/>
      <c r="S15" s="561" t="s">
        <v>212</v>
      </c>
      <c r="T15" s="561"/>
      <c r="U15" s="65"/>
      <c r="V15" s="65"/>
      <c r="W15" s="65"/>
      <c r="X15" s="63"/>
      <c r="Z15" s="64"/>
      <c r="AA15" s="561" t="s">
        <v>212</v>
      </c>
      <c r="AB15" s="561"/>
      <c r="AC15" s="65"/>
      <c r="AD15" s="65"/>
      <c r="AE15" s="65"/>
      <c r="AF15" s="63"/>
      <c r="AH15" s="64"/>
      <c r="AI15" s="561" t="s">
        <v>212</v>
      </c>
      <c r="AJ15" s="561"/>
      <c r="AK15" s="65"/>
      <c r="AL15" s="65"/>
      <c r="AM15" s="65"/>
      <c r="AN15" s="63"/>
    </row>
    <row r="16" spans="2:40" ht="49.9" customHeight="1" thickBot="1" x14ac:dyDescent="0.35">
      <c r="B16" s="64"/>
      <c r="C16" s="561" t="s">
        <v>269</v>
      </c>
      <c r="D16" s="561"/>
      <c r="E16" s="153" t="s">
        <v>213</v>
      </c>
      <c r="F16" s="154" t="s">
        <v>214</v>
      </c>
      <c r="G16" s="65"/>
      <c r="H16" s="63"/>
      <c r="I16" s="18"/>
      <c r="J16" s="64"/>
      <c r="K16" s="561" t="s">
        <v>269</v>
      </c>
      <c r="L16" s="561"/>
      <c r="M16" s="153" t="s">
        <v>213</v>
      </c>
      <c r="N16" s="154" t="s">
        <v>214</v>
      </c>
      <c r="O16" s="65"/>
      <c r="P16" s="63"/>
      <c r="R16" s="64"/>
      <c r="S16" s="561" t="s">
        <v>269</v>
      </c>
      <c r="T16" s="561"/>
      <c r="U16" s="153" t="s">
        <v>213</v>
      </c>
      <c r="V16" s="154" t="s">
        <v>214</v>
      </c>
      <c r="W16" s="65"/>
      <c r="X16" s="63"/>
      <c r="Z16" s="64"/>
      <c r="AA16" s="561" t="s">
        <v>269</v>
      </c>
      <c r="AB16" s="561"/>
      <c r="AC16" s="153" t="s">
        <v>213</v>
      </c>
      <c r="AD16" s="154" t="s">
        <v>214</v>
      </c>
      <c r="AE16" s="65"/>
      <c r="AF16" s="63"/>
      <c r="AH16" s="64"/>
      <c r="AI16" s="561" t="s">
        <v>269</v>
      </c>
      <c r="AJ16" s="561"/>
      <c r="AK16" s="153" t="s">
        <v>213</v>
      </c>
      <c r="AL16" s="154" t="s">
        <v>214</v>
      </c>
      <c r="AM16" s="65"/>
      <c r="AN16" s="63"/>
    </row>
    <row r="17" spans="2:40" x14ac:dyDescent="0.3">
      <c r="B17" s="64"/>
      <c r="C17" s="45"/>
      <c r="D17" s="45"/>
      <c r="E17" s="29" t="s">
        <v>1002</v>
      </c>
      <c r="F17" s="506">
        <v>27764.513448241025</v>
      </c>
      <c r="G17" s="65"/>
      <c r="H17" s="63"/>
      <c r="I17" s="18"/>
      <c r="J17" s="64"/>
      <c r="K17" s="45"/>
      <c r="L17" s="45"/>
      <c r="M17" s="29"/>
      <c r="N17" s="30"/>
      <c r="O17" s="65"/>
      <c r="P17" s="63"/>
      <c r="R17" s="64"/>
      <c r="S17" s="45"/>
      <c r="T17" s="45"/>
      <c r="U17" s="29"/>
      <c r="V17" s="30"/>
      <c r="W17" s="65"/>
      <c r="X17" s="63"/>
      <c r="Z17" s="64"/>
      <c r="AA17" s="45"/>
      <c r="AB17" s="45"/>
      <c r="AC17" s="29"/>
      <c r="AD17" s="30"/>
      <c r="AE17" s="65"/>
      <c r="AF17" s="63"/>
      <c r="AH17" s="64"/>
      <c r="AI17" s="45"/>
      <c r="AJ17" s="45"/>
      <c r="AK17" s="29"/>
      <c r="AL17" s="30"/>
      <c r="AM17" s="65"/>
      <c r="AN17" s="63"/>
    </row>
    <row r="18" spans="2:40" x14ac:dyDescent="0.3">
      <c r="B18" s="64"/>
      <c r="C18" s="45"/>
      <c r="D18" s="45"/>
      <c r="E18" s="20" t="s">
        <v>1003</v>
      </c>
      <c r="F18" s="507">
        <v>67283.249422242225</v>
      </c>
      <c r="G18" s="65"/>
      <c r="H18" s="63"/>
      <c r="I18" s="18"/>
      <c r="J18" s="64"/>
      <c r="K18" s="45"/>
      <c r="L18" s="45"/>
      <c r="M18" s="20"/>
      <c r="N18" s="21"/>
      <c r="O18" s="65"/>
      <c r="P18" s="63"/>
      <c r="R18" s="64"/>
      <c r="S18" s="45"/>
      <c r="T18" s="45"/>
      <c r="U18" s="20"/>
      <c r="V18" s="21"/>
      <c r="W18" s="65"/>
      <c r="X18" s="63"/>
      <c r="Z18" s="64"/>
      <c r="AA18" s="45"/>
      <c r="AB18" s="45"/>
      <c r="AC18" s="20"/>
      <c r="AD18" s="21"/>
      <c r="AE18" s="65"/>
      <c r="AF18" s="63"/>
      <c r="AH18" s="64"/>
      <c r="AI18" s="45"/>
      <c r="AJ18" s="45"/>
      <c r="AK18" s="20"/>
      <c r="AL18" s="21"/>
      <c r="AM18" s="65"/>
      <c r="AN18" s="63"/>
    </row>
    <row r="19" spans="2:40" x14ac:dyDescent="0.3">
      <c r="B19" s="64"/>
      <c r="C19" s="45"/>
      <c r="D19" s="45"/>
      <c r="E19" s="20" t="s">
        <v>1004</v>
      </c>
      <c r="F19" s="507">
        <v>16931.462088028802</v>
      </c>
      <c r="G19" s="65"/>
      <c r="H19" s="63"/>
      <c r="I19" s="18"/>
      <c r="J19" s="64"/>
      <c r="K19" s="45"/>
      <c r="L19" s="45"/>
      <c r="M19" s="20"/>
      <c r="N19" s="21"/>
      <c r="O19" s="65"/>
      <c r="P19" s="63"/>
      <c r="R19" s="64"/>
      <c r="S19" s="45"/>
      <c r="T19" s="45"/>
      <c r="U19" s="20"/>
      <c r="V19" s="21"/>
      <c r="W19" s="65"/>
      <c r="X19" s="63"/>
      <c r="Z19" s="64"/>
      <c r="AA19" s="45"/>
      <c r="AB19" s="45"/>
      <c r="AC19" s="20"/>
      <c r="AD19" s="21"/>
      <c r="AE19" s="65"/>
      <c r="AF19" s="63"/>
      <c r="AH19" s="64"/>
      <c r="AI19" s="45"/>
      <c r="AJ19" s="45"/>
      <c r="AK19" s="20"/>
      <c r="AL19" s="21"/>
      <c r="AM19" s="65"/>
      <c r="AN19" s="63"/>
    </row>
    <row r="20" spans="2:40" x14ac:dyDescent="0.3">
      <c r="B20" s="64"/>
      <c r="C20" s="45"/>
      <c r="D20" s="45"/>
      <c r="E20" s="20" t="s">
        <v>1005</v>
      </c>
      <c r="F20" s="507">
        <v>23190.04089731603</v>
      </c>
      <c r="G20" s="65"/>
      <c r="H20" s="63"/>
      <c r="I20" s="18"/>
      <c r="J20" s="64"/>
      <c r="K20" s="45"/>
      <c r="L20" s="45"/>
      <c r="M20" s="20"/>
      <c r="N20" s="21"/>
      <c r="O20" s="65"/>
      <c r="P20" s="63"/>
      <c r="R20" s="64"/>
      <c r="S20" s="45"/>
      <c r="T20" s="45"/>
      <c r="U20" s="20"/>
      <c r="V20" s="21"/>
      <c r="W20" s="65"/>
      <c r="X20" s="63"/>
      <c r="Z20" s="64"/>
      <c r="AA20" s="45"/>
      <c r="AB20" s="45"/>
      <c r="AC20" s="20"/>
      <c r="AD20" s="21"/>
      <c r="AE20" s="65"/>
      <c r="AF20" s="63"/>
      <c r="AH20" s="64"/>
      <c r="AI20" s="45"/>
      <c r="AJ20" s="45"/>
      <c r="AK20" s="20"/>
      <c r="AL20" s="21"/>
      <c r="AM20" s="65"/>
      <c r="AN20" s="63"/>
    </row>
    <row r="21" spans="2:40" ht="28" x14ac:dyDescent="0.3">
      <c r="B21" s="64"/>
      <c r="C21" s="45"/>
      <c r="D21" s="45"/>
      <c r="E21" s="20" t="s">
        <v>1006</v>
      </c>
      <c r="F21" s="507">
        <v>48375.08760565515</v>
      </c>
      <c r="G21" s="65"/>
      <c r="H21" s="63"/>
      <c r="I21" s="18"/>
      <c r="J21" s="64"/>
      <c r="K21" s="45"/>
      <c r="L21" s="45"/>
      <c r="M21" s="20"/>
      <c r="N21" s="21"/>
      <c r="O21" s="65"/>
      <c r="P21" s="63"/>
      <c r="R21" s="64"/>
      <c r="S21" s="45"/>
      <c r="T21" s="45"/>
      <c r="U21" s="20"/>
      <c r="V21" s="21"/>
      <c r="W21" s="65"/>
      <c r="X21" s="63"/>
      <c r="Z21" s="64"/>
      <c r="AA21" s="45"/>
      <c r="AB21" s="45"/>
      <c r="AC21" s="20"/>
      <c r="AD21" s="21"/>
      <c r="AE21" s="65"/>
      <c r="AF21" s="63"/>
      <c r="AH21" s="64"/>
      <c r="AI21" s="45"/>
      <c r="AJ21" s="45"/>
      <c r="AK21" s="20"/>
      <c r="AL21" s="21"/>
      <c r="AM21" s="65"/>
      <c r="AN21" s="63"/>
    </row>
    <row r="22" spans="2:40" ht="28" x14ac:dyDescent="0.3">
      <c r="B22" s="64"/>
      <c r="C22" s="45"/>
      <c r="D22" s="45"/>
      <c r="E22" s="20" t="s">
        <v>1007</v>
      </c>
      <c r="F22" s="507">
        <v>5746.0338559774364</v>
      </c>
      <c r="G22" s="65"/>
      <c r="H22" s="63"/>
      <c r="I22" s="18"/>
      <c r="J22" s="64"/>
      <c r="K22" s="45"/>
      <c r="L22" s="45"/>
      <c r="M22" s="20"/>
      <c r="N22" s="21"/>
      <c r="O22" s="65"/>
      <c r="P22" s="63"/>
      <c r="R22" s="64"/>
      <c r="S22" s="45"/>
      <c r="T22" s="45"/>
      <c r="U22" s="20"/>
      <c r="V22" s="21"/>
      <c r="W22" s="65"/>
      <c r="X22" s="63"/>
      <c r="Z22" s="64"/>
      <c r="AA22" s="45"/>
      <c r="AB22" s="45"/>
      <c r="AC22" s="20"/>
      <c r="AD22" s="21"/>
      <c r="AE22" s="65"/>
      <c r="AF22" s="63"/>
      <c r="AH22" s="64"/>
      <c r="AI22" s="45"/>
      <c r="AJ22" s="45"/>
      <c r="AK22" s="20"/>
      <c r="AL22" s="21"/>
      <c r="AM22" s="65"/>
      <c r="AN22" s="63"/>
    </row>
    <row r="23" spans="2:40" ht="28" x14ac:dyDescent="0.3">
      <c r="B23" s="64"/>
      <c r="C23" s="45"/>
      <c r="D23" s="45"/>
      <c r="E23" s="20" t="s">
        <v>1008</v>
      </c>
      <c r="F23" s="507">
        <v>15980.192659444985</v>
      </c>
      <c r="G23" s="65"/>
      <c r="H23" s="63"/>
      <c r="I23" s="18"/>
      <c r="J23" s="64"/>
      <c r="K23" s="45"/>
      <c r="L23" s="45"/>
      <c r="M23" s="20"/>
      <c r="N23" s="21"/>
      <c r="O23" s="65"/>
      <c r="P23" s="63"/>
      <c r="R23" s="64"/>
      <c r="S23" s="45"/>
      <c r="T23" s="45"/>
      <c r="U23" s="20"/>
      <c r="V23" s="21"/>
      <c r="W23" s="65"/>
      <c r="X23" s="63"/>
      <c r="Z23" s="64"/>
      <c r="AA23" s="45"/>
      <c r="AB23" s="45"/>
      <c r="AC23" s="20"/>
      <c r="AD23" s="21"/>
      <c r="AE23" s="65"/>
      <c r="AF23" s="63"/>
      <c r="AH23" s="64"/>
      <c r="AI23" s="45"/>
      <c r="AJ23" s="45"/>
      <c r="AK23" s="20"/>
      <c r="AL23" s="21"/>
      <c r="AM23" s="65"/>
      <c r="AN23" s="63"/>
    </row>
    <row r="24" spans="2:40" x14ac:dyDescent="0.3">
      <c r="B24" s="64"/>
      <c r="C24" s="45"/>
      <c r="D24" s="45"/>
      <c r="E24" s="20" t="s">
        <v>1009</v>
      </c>
      <c r="F24" s="507">
        <v>22019.811272619347</v>
      </c>
      <c r="G24" s="65"/>
      <c r="H24" s="63"/>
      <c r="I24" s="18"/>
      <c r="J24" s="64"/>
      <c r="K24" s="45"/>
      <c r="L24" s="45"/>
      <c r="M24" s="20"/>
      <c r="N24" s="21"/>
      <c r="O24" s="65"/>
      <c r="P24" s="63"/>
      <c r="R24" s="64"/>
      <c r="S24" s="45"/>
      <c r="T24" s="45"/>
      <c r="U24" s="20"/>
      <c r="V24" s="21"/>
      <c r="W24" s="65"/>
      <c r="X24" s="63"/>
      <c r="Z24" s="64"/>
      <c r="AA24" s="45"/>
      <c r="AB24" s="45"/>
      <c r="AC24" s="20"/>
      <c r="AD24" s="21"/>
      <c r="AE24" s="65"/>
      <c r="AF24" s="63"/>
      <c r="AH24" s="64"/>
      <c r="AI24" s="45"/>
      <c r="AJ24" s="45"/>
      <c r="AK24" s="20"/>
      <c r="AL24" s="21"/>
      <c r="AM24" s="65"/>
      <c r="AN24" s="63"/>
    </row>
    <row r="25" spans="2:40" ht="28" x14ac:dyDescent="0.3">
      <c r="B25" s="64"/>
      <c r="C25" s="45"/>
      <c r="D25" s="45"/>
      <c r="E25" s="20" t="s">
        <v>1010</v>
      </c>
      <c r="F25" s="507">
        <v>17530.354644773477</v>
      </c>
      <c r="G25" s="65"/>
      <c r="H25" s="63"/>
      <c r="I25" s="18"/>
      <c r="J25" s="64"/>
      <c r="K25" s="45"/>
      <c r="L25" s="45"/>
      <c r="M25" s="20"/>
      <c r="N25" s="21"/>
      <c r="O25" s="65"/>
      <c r="P25" s="63"/>
      <c r="R25" s="64"/>
      <c r="S25" s="45"/>
      <c r="T25" s="45"/>
      <c r="U25" s="20"/>
      <c r="V25" s="21"/>
      <c r="W25" s="65"/>
      <c r="X25" s="63"/>
      <c r="Z25" s="64"/>
      <c r="AA25" s="45"/>
      <c r="AB25" s="45"/>
      <c r="AC25" s="20"/>
      <c r="AD25" s="21"/>
      <c r="AE25" s="65"/>
      <c r="AF25" s="63"/>
      <c r="AH25" s="64"/>
      <c r="AI25" s="45"/>
      <c r="AJ25" s="45"/>
      <c r="AK25" s="20"/>
      <c r="AL25" s="21"/>
      <c r="AM25" s="65"/>
      <c r="AN25" s="63"/>
    </row>
    <row r="26" spans="2:40" x14ac:dyDescent="0.3">
      <c r="B26" s="64"/>
      <c r="C26" s="45"/>
      <c r="D26" s="45"/>
      <c r="E26" s="20" t="s">
        <v>1011</v>
      </c>
      <c r="F26" s="507">
        <v>34755.63872848048</v>
      </c>
      <c r="G26" s="65"/>
      <c r="H26" s="63"/>
      <c r="I26" s="18"/>
      <c r="J26" s="64"/>
      <c r="K26" s="45"/>
      <c r="L26" s="45"/>
      <c r="M26" s="20"/>
      <c r="N26" s="21"/>
      <c r="O26" s="65"/>
      <c r="P26" s="63"/>
      <c r="R26" s="64"/>
      <c r="S26" s="45"/>
      <c r="T26" s="45"/>
      <c r="U26" s="20"/>
      <c r="V26" s="21"/>
      <c r="W26" s="65"/>
      <c r="X26" s="63"/>
      <c r="Z26" s="64"/>
      <c r="AA26" s="45"/>
      <c r="AB26" s="45"/>
      <c r="AC26" s="20"/>
      <c r="AD26" s="21"/>
      <c r="AE26" s="65"/>
      <c r="AF26" s="63"/>
      <c r="AH26" s="64"/>
      <c r="AI26" s="45"/>
      <c r="AJ26" s="45"/>
      <c r="AK26" s="20"/>
      <c r="AL26" s="21"/>
      <c r="AM26" s="65"/>
      <c r="AN26" s="63"/>
    </row>
    <row r="27" spans="2:40" ht="28" x14ac:dyDescent="0.3">
      <c r="B27" s="64"/>
      <c r="C27" s="45"/>
      <c r="D27" s="45"/>
      <c r="E27" s="145" t="s">
        <v>1012</v>
      </c>
      <c r="F27" s="508">
        <v>38255.699498927621</v>
      </c>
      <c r="G27" s="65"/>
      <c r="H27" s="63"/>
      <c r="I27" s="18"/>
      <c r="J27" s="64"/>
      <c r="K27" s="45"/>
      <c r="L27" s="45"/>
      <c r="M27" s="145"/>
      <c r="N27" s="150"/>
      <c r="O27" s="65"/>
      <c r="P27" s="63"/>
      <c r="R27" s="64"/>
      <c r="S27" s="45"/>
      <c r="T27" s="45"/>
      <c r="U27" s="145"/>
      <c r="V27" s="150"/>
      <c r="W27" s="65"/>
      <c r="X27" s="63"/>
      <c r="Z27" s="64"/>
      <c r="AA27" s="45"/>
      <c r="AB27" s="45"/>
      <c r="AC27" s="145"/>
      <c r="AD27" s="150"/>
      <c r="AE27" s="65"/>
      <c r="AF27" s="63"/>
      <c r="AH27" s="64"/>
      <c r="AI27" s="45"/>
      <c r="AJ27" s="45"/>
      <c r="AK27" s="145"/>
      <c r="AL27" s="150"/>
      <c r="AM27" s="65"/>
      <c r="AN27" s="63"/>
    </row>
    <row r="28" spans="2:40" x14ac:dyDescent="0.3">
      <c r="B28" s="64"/>
      <c r="C28" s="45"/>
      <c r="D28" s="45"/>
      <c r="E28" s="145" t="s">
        <v>1013</v>
      </c>
      <c r="F28" s="508">
        <v>32053.147296894283</v>
      </c>
      <c r="G28" s="65"/>
      <c r="H28" s="63"/>
      <c r="I28" s="18"/>
      <c r="J28" s="64"/>
      <c r="K28" s="45"/>
      <c r="L28" s="45"/>
      <c r="M28" s="145"/>
      <c r="N28" s="150"/>
      <c r="O28" s="65"/>
      <c r="P28" s="63"/>
      <c r="R28" s="64"/>
      <c r="S28" s="45"/>
      <c r="T28" s="45"/>
      <c r="U28" s="145"/>
      <c r="V28" s="150"/>
      <c r="W28" s="65"/>
      <c r="X28" s="63"/>
      <c r="Z28" s="64"/>
      <c r="AA28" s="45"/>
      <c r="AB28" s="45"/>
      <c r="AC28" s="145"/>
      <c r="AD28" s="150"/>
      <c r="AE28" s="65"/>
      <c r="AF28" s="63"/>
      <c r="AH28" s="64"/>
      <c r="AI28" s="45"/>
      <c r="AJ28" s="45"/>
      <c r="AK28" s="145"/>
      <c r="AL28" s="150"/>
      <c r="AM28" s="65"/>
      <c r="AN28" s="63"/>
    </row>
    <row r="29" spans="2:40" ht="42" x14ac:dyDescent="0.3">
      <c r="B29" s="64"/>
      <c r="C29" s="45"/>
      <c r="D29" s="45"/>
      <c r="E29" s="145" t="s">
        <v>1014</v>
      </c>
      <c r="F29" s="508">
        <v>18792.121192084505</v>
      </c>
      <c r="G29" s="65"/>
      <c r="H29" s="63"/>
      <c r="I29" s="18"/>
      <c r="J29" s="64"/>
      <c r="K29" s="45"/>
      <c r="L29" s="45"/>
      <c r="M29" s="145"/>
      <c r="N29" s="150"/>
      <c r="O29" s="65"/>
      <c r="P29" s="63"/>
      <c r="R29" s="64"/>
      <c r="S29" s="45"/>
      <c r="T29" s="45"/>
      <c r="U29" s="145"/>
      <c r="V29" s="150"/>
      <c r="W29" s="65"/>
      <c r="X29" s="63"/>
      <c r="Z29" s="64"/>
      <c r="AA29" s="45"/>
      <c r="AB29" s="45"/>
      <c r="AC29" s="145"/>
      <c r="AD29" s="150"/>
      <c r="AE29" s="65"/>
      <c r="AF29" s="63"/>
      <c r="AH29" s="64"/>
      <c r="AI29" s="45"/>
      <c r="AJ29" s="45"/>
      <c r="AK29" s="145"/>
      <c r="AL29" s="150"/>
      <c r="AM29" s="65"/>
      <c r="AN29" s="63"/>
    </row>
    <row r="30" spans="2:40" ht="28" x14ac:dyDescent="0.3">
      <c r="B30" s="64"/>
      <c r="C30" s="45"/>
      <c r="D30" s="45"/>
      <c r="E30" s="145" t="s">
        <v>1015</v>
      </c>
      <c r="F30" s="508">
        <v>50007.822389314628</v>
      </c>
      <c r="G30" s="65"/>
      <c r="H30" s="63"/>
      <c r="I30" s="18"/>
      <c r="J30" s="64"/>
      <c r="K30" s="45"/>
      <c r="L30" s="45"/>
      <c r="M30" s="145"/>
      <c r="N30" s="150"/>
      <c r="O30" s="65"/>
      <c r="P30" s="63"/>
      <c r="R30" s="64"/>
      <c r="S30" s="45"/>
      <c r="T30" s="45"/>
      <c r="U30" s="145"/>
      <c r="V30" s="150"/>
      <c r="W30" s="65"/>
      <c r="X30" s="63"/>
      <c r="Z30" s="64"/>
      <c r="AA30" s="45"/>
      <c r="AB30" s="45"/>
      <c r="AC30" s="145"/>
      <c r="AD30" s="150"/>
      <c r="AE30" s="65"/>
      <c r="AF30" s="63"/>
      <c r="AH30" s="64"/>
      <c r="AI30" s="45"/>
      <c r="AJ30" s="45"/>
      <c r="AK30" s="145"/>
      <c r="AL30" s="150"/>
      <c r="AM30" s="65"/>
      <c r="AN30" s="63"/>
    </row>
    <row r="31" spans="2:40" x14ac:dyDescent="0.3">
      <c r="B31" s="64"/>
      <c r="C31" s="45"/>
      <c r="D31" s="45"/>
      <c r="E31" s="145" t="s">
        <v>1016</v>
      </c>
      <c r="F31" s="508">
        <v>33494.850000000006</v>
      </c>
      <c r="G31" s="65"/>
      <c r="H31" s="63"/>
      <c r="I31" s="18"/>
      <c r="J31" s="64"/>
      <c r="K31" s="45"/>
      <c r="L31" s="45"/>
      <c r="M31" s="145"/>
      <c r="N31" s="150"/>
      <c r="O31" s="65"/>
      <c r="P31" s="63"/>
      <c r="R31" s="64"/>
      <c r="S31" s="45"/>
      <c r="T31" s="45"/>
      <c r="U31" s="145"/>
      <c r="V31" s="150"/>
      <c r="W31" s="65"/>
      <c r="X31" s="63"/>
      <c r="Z31" s="64"/>
      <c r="AA31" s="45"/>
      <c r="AB31" s="45"/>
      <c r="AC31" s="145"/>
      <c r="AD31" s="150"/>
      <c r="AE31" s="65"/>
      <c r="AF31" s="63"/>
      <c r="AH31" s="64"/>
      <c r="AI31" s="45"/>
      <c r="AJ31" s="45"/>
      <c r="AK31" s="145"/>
      <c r="AL31" s="150"/>
      <c r="AM31" s="65"/>
      <c r="AN31" s="63"/>
    </row>
    <row r="32" spans="2:40" ht="28.5" thickBot="1" x14ac:dyDescent="0.35">
      <c r="B32" s="64"/>
      <c r="C32" s="45"/>
      <c r="D32" s="45"/>
      <c r="E32" s="145" t="s">
        <v>1017</v>
      </c>
      <c r="F32" s="509"/>
      <c r="G32" s="65"/>
      <c r="H32" s="63"/>
      <c r="I32" s="18"/>
      <c r="J32" s="64"/>
      <c r="K32" s="45"/>
      <c r="L32" s="45"/>
      <c r="M32" s="480"/>
      <c r="N32" s="481"/>
      <c r="O32" s="65"/>
      <c r="P32" s="63"/>
      <c r="R32" s="64"/>
      <c r="S32" s="45"/>
      <c r="T32" s="45"/>
      <c r="U32" s="480"/>
      <c r="V32" s="481"/>
      <c r="W32" s="65"/>
      <c r="X32" s="63"/>
      <c r="Z32" s="64"/>
      <c r="AA32" s="45"/>
      <c r="AB32" s="45"/>
      <c r="AC32" s="480"/>
      <c r="AD32" s="481"/>
      <c r="AE32" s="65"/>
      <c r="AF32" s="63"/>
      <c r="AH32" s="64"/>
      <c r="AI32" s="45"/>
      <c r="AJ32" s="45"/>
      <c r="AK32" s="480"/>
      <c r="AL32" s="481"/>
      <c r="AM32" s="65"/>
      <c r="AN32" s="63"/>
    </row>
    <row r="33" spans="2:40" ht="14.5" thickBot="1" x14ac:dyDescent="0.35">
      <c r="B33" s="64"/>
      <c r="C33" s="45"/>
      <c r="D33" s="45"/>
      <c r="E33" s="152" t="s">
        <v>263</v>
      </c>
      <c r="F33" s="510">
        <f>SUM(F17:F32)</f>
        <v>452180.02500000002</v>
      </c>
      <c r="G33" s="65"/>
      <c r="H33" s="63"/>
      <c r="I33" s="18"/>
      <c r="J33" s="64"/>
      <c r="K33" s="45"/>
      <c r="L33" s="45"/>
      <c r="M33" s="152" t="s">
        <v>263</v>
      </c>
      <c r="N33" s="151">
        <f>SUM(N17:N31)</f>
        <v>0</v>
      </c>
      <c r="O33" s="65"/>
      <c r="P33" s="63"/>
      <c r="R33" s="64"/>
      <c r="S33" s="45"/>
      <c r="T33" s="45"/>
      <c r="U33" s="152" t="s">
        <v>263</v>
      </c>
      <c r="V33" s="151">
        <f>SUM(V17:V31)</f>
        <v>0</v>
      </c>
      <c r="W33" s="65"/>
      <c r="X33" s="63"/>
      <c r="Z33" s="64"/>
      <c r="AA33" s="45"/>
      <c r="AB33" s="45"/>
      <c r="AC33" s="152" t="s">
        <v>263</v>
      </c>
      <c r="AD33" s="151">
        <f>SUM(AD17:AD31)</f>
        <v>0</v>
      </c>
      <c r="AE33" s="65"/>
      <c r="AF33" s="63"/>
      <c r="AH33" s="64"/>
      <c r="AI33" s="45"/>
      <c r="AJ33" s="45"/>
      <c r="AK33" s="152" t="s">
        <v>263</v>
      </c>
      <c r="AL33" s="151">
        <f>SUM(AL17:AL31)</f>
        <v>0</v>
      </c>
      <c r="AM33" s="65"/>
      <c r="AN33" s="63"/>
    </row>
    <row r="34" spans="2:40" x14ac:dyDescent="0.3">
      <c r="B34" s="64"/>
      <c r="C34" s="45"/>
      <c r="D34" s="45"/>
      <c r="E34" s="65"/>
      <c r="F34" s="65"/>
      <c r="G34" s="65"/>
      <c r="H34" s="63"/>
      <c r="I34" s="18"/>
      <c r="J34" s="64"/>
      <c r="K34" s="45"/>
      <c r="L34" s="45"/>
      <c r="M34" s="65"/>
      <c r="N34" s="65"/>
      <c r="O34" s="65"/>
      <c r="P34" s="63"/>
      <c r="R34" s="64"/>
      <c r="S34" s="45"/>
      <c r="T34" s="45"/>
      <c r="U34" s="65"/>
      <c r="V34" s="65"/>
      <c r="W34" s="65"/>
      <c r="X34" s="63"/>
      <c r="Z34" s="64"/>
      <c r="AA34" s="45"/>
      <c r="AB34" s="45"/>
      <c r="AC34" s="65"/>
      <c r="AD34" s="65"/>
      <c r="AE34" s="65"/>
      <c r="AF34" s="63"/>
      <c r="AH34" s="64"/>
      <c r="AI34" s="45"/>
      <c r="AJ34" s="45"/>
      <c r="AK34" s="65"/>
      <c r="AL34" s="65"/>
      <c r="AM34" s="65"/>
      <c r="AN34" s="63"/>
    </row>
    <row r="35" spans="2:40" ht="34.5" customHeight="1" thickBot="1" x14ac:dyDescent="0.35">
      <c r="B35" s="64"/>
      <c r="C35" s="561" t="s">
        <v>267</v>
      </c>
      <c r="D35" s="561"/>
      <c r="E35" s="65"/>
      <c r="F35" s="65"/>
      <c r="G35" s="65"/>
      <c r="H35" s="63"/>
      <c r="I35" s="18"/>
      <c r="J35" s="64"/>
      <c r="K35" s="561" t="s">
        <v>267</v>
      </c>
      <c r="L35" s="561"/>
      <c r="M35" s="65"/>
      <c r="N35" s="65"/>
      <c r="O35" s="65"/>
      <c r="P35" s="63"/>
      <c r="R35" s="64"/>
      <c r="S35" s="561" t="s">
        <v>267</v>
      </c>
      <c r="T35" s="561"/>
      <c r="U35" s="65"/>
      <c r="V35" s="65"/>
      <c r="W35" s="65"/>
      <c r="X35" s="63"/>
      <c r="Z35" s="64"/>
      <c r="AA35" s="561" t="s">
        <v>267</v>
      </c>
      <c r="AB35" s="561"/>
      <c r="AC35" s="65"/>
      <c r="AD35" s="65"/>
      <c r="AE35" s="65"/>
      <c r="AF35" s="63"/>
      <c r="AH35" s="64"/>
      <c r="AI35" s="561" t="s">
        <v>267</v>
      </c>
      <c r="AJ35" s="561"/>
      <c r="AK35" s="65"/>
      <c r="AL35" s="65"/>
      <c r="AM35" s="65"/>
      <c r="AN35" s="63"/>
    </row>
    <row r="36" spans="2:40" ht="49.9" customHeight="1" thickBot="1" x14ac:dyDescent="0.35">
      <c r="B36" s="64"/>
      <c r="C36" s="561" t="s">
        <v>270</v>
      </c>
      <c r="D36" s="561"/>
      <c r="E36" s="524" t="s">
        <v>213</v>
      </c>
      <c r="F36" s="525" t="s">
        <v>215</v>
      </c>
      <c r="G36" s="526" t="s">
        <v>237</v>
      </c>
      <c r="H36" s="63"/>
      <c r="J36" s="64"/>
      <c r="K36" s="561" t="s">
        <v>270</v>
      </c>
      <c r="L36" s="561"/>
      <c r="M36" s="393" t="s">
        <v>213</v>
      </c>
      <c r="N36" s="155" t="s">
        <v>215</v>
      </c>
      <c r="O36" s="95" t="s">
        <v>237</v>
      </c>
      <c r="P36" s="63"/>
      <c r="R36" s="64"/>
      <c r="S36" s="561" t="s">
        <v>270</v>
      </c>
      <c r="T36" s="561"/>
      <c r="U36" s="393" t="s">
        <v>213</v>
      </c>
      <c r="V36" s="155" t="s">
        <v>215</v>
      </c>
      <c r="W36" s="95" t="s">
        <v>237</v>
      </c>
      <c r="X36" s="63"/>
      <c r="Z36" s="64"/>
      <c r="AA36" s="561" t="s">
        <v>270</v>
      </c>
      <c r="AB36" s="561"/>
      <c r="AC36" s="401" t="s">
        <v>213</v>
      </c>
      <c r="AD36" s="155" t="s">
        <v>215</v>
      </c>
      <c r="AE36" s="95" t="s">
        <v>237</v>
      </c>
      <c r="AF36" s="63"/>
      <c r="AH36" s="64"/>
      <c r="AI36" s="561" t="s">
        <v>270</v>
      </c>
      <c r="AJ36" s="561"/>
      <c r="AK36" s="401" t="s">
        <v>213</v>
      </c>
      <c r="AL36" s="155" t="s">
        <v>215</v>
      </c>
      <c r="AM36" s="95" t="s">
        <v>237</v>
      </c>
      <c r="AN36" s="63"/>
    </row>
    <row r="37" spans="2:40" x14ac:dyDescent="0.3">
      <c r="B37" s="64"/>
      <c r="C37" s="45"/>
      <c r="D37" s="45"/>
      <c r="E37" s="527" t="s">
        <v>1002</v>
      </c>
      <c r="F37" s="528">
        <v>377910.94571428571</v>
      </c>
      <c r="G37" s="529">
        <v>44621</v>
      </c>
      <c r="H37" s="63"/>
      <c r="J37" s="64"/>
      <c r="K37" s="45"/>
      <c r="L37" s="45"/>
      <c r="M37" s="19"/>
      <c r="N37" s="106"/>
      <c r="O37" s="131"/>
      <c r="P37" s="63"/>
      <c r="R37" s="64"/>
      <c r="S37" s="45"/>
      <c r="T37" s="45"/>
      <c r="U37" s="19"/>
      <c r="V37" s="106"/>
      <c r="W37" s="131"/>
      <c r="X37" s="63"/>
      <c r="Z37" s="64"/>
      <c r="AA37" s="45"/>
      <c r="AB37" s="45"/>
      <c r="AC37" s="19"/>
      <c r="AD37" s="106"/>
      <c r="AE37" s="131"/>
      <c r="AF37" s="63"/>
      <c r="AH37" s="64"/>
      <c r="AI37" s="45"/>
      <c r="AJ37" s="45"/>
      <c r="AK37" s="19"/>
      <c r="AL37" s="106"/>
      <c r="AM37" s="131"/>
      <c r="AN37" s="63"/>
    </row>
    <row r="38" spans="2:40" x14ac:dyDescent="0.3">
      <c r="B38" s="64"/>
      <c r="C38" s="45"/>
      <c r="D38" s="45"/>
      <c r="E38" s="530" t="s">
        <v>1003</v>
      </c>
      <c r="F38" s="531">
        <v>120548.03116883116</v>
      </c>
      <c r="G38" s="532">
        <v>44470</v>
      </c>
      <c r="H38" s="63"/>
      <c r="J38" s="64"/>
      <c r="K38" s="45"/>
      <c r="L38" s="45"/>
      <c r="M38" s="20"/>
      <c r="N38" s="107"/>
      <c r="O38" s="132"/>
      <c r="P38" s="63"/>
      <c r="R38" s="64"/>
      <c r="S38" s="45"/>
      <c r="T38" s="45"/>
      <c r="U38" s="20"/>
      <c r="V38" s="107"/>
      <c r="W38" s="132"/>
      <c r="X38" s="63"/>
      <c r="Z38" s="64"/>
      <c r="AA38" s="45"/>
      <c r="AB38" s="45"/>
      <c r="AC38" s="20"/>
      <c r="AD38" s="107"/>
      <c r="AE38" s="132"/>
      <c r="AF38" s="63"/>
      <c r="AH38" s="64"/>
      <c r="AI38" s="45"/>
      <c r="AJ38" s="45"/>
      <c r="AK38" s="20"/>
      <c r="AL38" s="107"/>
      <c r="AM38" s="132"/>
      <c r="AN38" s="63"/>
    </row>
    <row r="39" spans="2:40" x14ac:dyDescent="0.3">
      <c r="B39" s="64"/>
      <c r="C39" s="45"/>
      <c r="D39" s="45"/>
      <c r="E39" s="530" t="s">
        <v>1004</v>
      </c>
      <c r="F39" s="533">
        <v>267588.41571428574</v>
      </c>
      <c r="G39" s="518"/>
      <c r="H39" s="63"/>
      <c r="J39" s="64"/>
      <c r="K39" s="45"/>
      <c r="L39" s="45"/>
      <c r="M39" s="20"/>
      <c r="N39" s="107"/>
      <c r="O39" s="132"/>
      <c r="P39" s="63"/>
      <c r="R39" s="64"/>
      <c r="S39" s="45"/>
      <c r="T39" s="45"/>
      <c r="U39" s="20"/>
      <c r="V39" s="107"/>
      <c r="W39" s="132"/>
      <c r="X39" s="63"/>
      <c r="Z39" s="64"/>
      <c r="AA39" s="45"/>
      <c r="AB39" s="45"/>
      <c r="AC39" s="20"/>
      <c r="AD39" s="107"/>
      <c r="AE39" s="132"/>
      <c r="AF39" s="63"/>
      <c r="AH39" s="64"/>
      <c r="AI39" s="45"/>
      <c r="AJ39" s="45"/>
      <c r="AK39" s="20"/>
      <c r="AL39" s="107"/>
      <c r="AM39" s="132"/>
      <c r="AN39" s="63"/>
    </row>
    <row r="40" spans="2:40" x14ac:dyDescent="0.3">
      <c r="B40" s="64"/>
      <c r="C40" s="45"/>
      <c r="D40" s="45"/>
      <c r="E40" s="530" t="s">
        <v>1005</v>
      </c>
      <c r="F40" s="531">
        <v>244000</v>
      </c>
      <c r="G40" s="534" t="s">
        <v>1045</v>
      </c>
      <c r="H40" s="63"/>
      <c r="J40" s="64"/>
      <c r="K40" s="45"/>
      <c r="L40" s="45"/>
      <c r="M40" s="20"/>
      <c r="N40" s="107"/>
      <c r="O40" s="132"/>
      <c r="P40" s="63"/>
      <c r="R40" s="64"/>
      <c r="S40" s="45"/>
      <c r="T40" s="45"/>
      <c r="U40" s="20"/>
      <c r="V40" s="107"/>
      <c r="W40" s="132"/>
      <c r="X40" s="63"/>
      <c r="Z40" s="64"/>
      <c r="AA40" s="45"/>
      <c r="AB40" s="45"/>
      <c r="AC40" s="20"/>
      <c r="AD40" s="107"/>
      <c r="AE40" s="132"/>
      <c r="AF40" s="63"/>
      <c r="AH40" s="64"/>
      <c r="AI40" s="45"/>
      <c r="AJ40" s="45"/>
      <c r="AK40" s="20"/>
      <c r="AL40" s="107"/>
      <c r="AM40" s="132"/>
      <c r="AN40" s="63"/>
    </row>
    <row r="41" spans="2:40" ht="28" x14ac:dyDescent="0.3">
      <c r="B41" s="64"/>
      <c r="C41" s="45"/>
      <c r="D41" s="45"/>
      <c r="E41" s="535" t="s">
        <v>1006</v>
      </c>
      <c r="F41" s="536">
        <v>455895.46116883121</v>
      </c>
      <c r="G41" s="537" t="s">
        <v>1045</v>
      </c>
      <c r="H41" s="63"/>
      <c r="J41" s="64"/>
      <c r="K41" s="45"/>
      <c r="L41" s="45"/>
      <c r="M41" s="20"/>
      <c r="N41" s="107"/>
      <c r="O41" s="132"/>
      <c r="P41" s="63"/>
      <c r="R41" s="64"/>
      <c r="S41" s="45"/>
      <c r="T41" s="45"/>
      <c r="U41" s="20"/>
      <c r="V41" s="107"/>
      <c r="W41" s="132"/>
      <c r="X41" s="63"/>
      <c r="Z41" s="64"/>
      <c r="AA41" s="45"/>
      <c r="AB41" s="45"/>
      <c r="AC41" s="20"/>
      <c r="AD41" s="107"/>
      <c r="AE41" s="132"/>
      <c r="AF41" s="63"/>
      <c r="AH41" s="64"/>
      <c r="AI41" s="45"/>
      <c r="AJ41" s="45"/>
      <c r="AK41" s="20"/>
      <c r="AL41" s="107"/>
      <c r="AM41" s="132"/>
      <c r="AN41" s="63"/>
    </row>
    <row r="42" spans="2:40" ht="28" x14ac:dyDescent="0.3">
      <c r="B42" s="64"/>
      <c r="C42" s="45"/>
      <c r="D42" s="45"/>
      <c r="E42" s="535" t="s">
        <v>1007</v>
      </c>
      <c r="F42" s="536">
        <f>161000</f>
        <v>161000</v>
      </c>
      <c r="G42" s="534" t="s">
        <v>1045</v>
      </c>
      <c r="H42" s="63"/>
      <c r="J42" s="64"/>
      <c r="K42" s="45"/>
      <c r="L42" s="45"/>
      <c r="M42" s="20"/>
      <c r="N42" s="107"/>
      <c r="O42" s="132"/>
      <c r="P42" s="63"/>
      <c r="R42" s="64"/>
      <c r="S42" s="45"/>
      <c r="T42" s="45"/>
      <c r="U42" s="20"/>
      <c r="V42" s="107"/>
      <c r="W42" s="132"/>
      <c r="X42" s="63"/>
      <c r="Z42" s="64"/>
      <c r="AA42" s="45"/>
      <c r="AB42" s="45"/>
      <c r="AC42" s="20"/>
      <c r="AD42" s="107"/>
      <c r="AE42" s="132"/>
      <c r="AF42" s="63"/>
      <c r="AH42" s="64"/>
      <c r="AI42" s="45"/>
      <c r="AJ42" s="45"/>
      <c r="AK42" s="20"/>
      <c r="AL42" s="107"/>
      <c r="AM42" s="132"/>
      <c r="AN42" s="63"/>
    </row>
    <row r="43" spans="2:40" ht="28" x14ac:dyDescent="0.3">
      <c r="B43" s="64"/>
      <c r="C43" s="45"/>
      <c r="D43" s="45"/>
      <c r="E43" s="530" t="s">
        <v>1008</v>
      </c>
      <c r="F43" s="533">
        <v>30000</v>
      </c>
      <c r="G43" s="532">
        <v>44621</v>
      </c>
      <c r="H43" s="63"/>
      <c r="J43" s="64"/>
      <c r="K43" s="45"/>
      <c r="L43" s="45"/>
      <c r="M43" s="20"/>
      <c r="N43" s="107"/>
      <c r="O43" s="132"/>
      <c r="P43" s="63"/>
      <c r="R43" s="64"/>
      <c r="S43" s="45"/>
      <c r="T43" s="45"/>
      <c r="U43" s="20"/>
      <c r="V43" s="107"/>
      <c r="W43" s="132"/>
      <c r="X43" s="63"/>
      <c r="Z43" s="64"/>
      <c r="AA43" s="45"/>
      <c r="AB43" s="45"/>
      <c r="AC43" s="20"/>
      <c r="AD43" s="107"/>
      <c r="AE43" s="132"/>
      <c r="AF43" s="63"/>
      <c r="AH43" s="64"/>
      <c r="AI43" s="45"/>
      <c r="AJ43" s="45"/>
      <c r="AK43" s="20"/>
      <c r="AL43" s="107"/>
      <c r="AM43" s="132"/>
      <c r="AN43" s="63"/>
    </row>
    <row r="44" spans="2:40" x14ac:dyDescent="0.3">
      <c r="B44" s="64"/>
      <c r="C44" s="45"/>
      <c r="D44" s="45"/>
      <c r="E44" s="535" t="s">
        <v>1009</v>
      </c>
      <c r="F44" s="538">
        <f>98000</f>
        <v>98000</v>
      </c>
      <c r="G44" s="532">
        <v>44317</v>
      </c>
      <c r="H44" s="63"/>
      <c r="J44" s="64"/>
      <c r="K44" s="45"/>
      <c r="L44" s="45"/>
      <c r="M44" s="20"/>
      <c r="N44" s="107"/>
      <c r="O44" s="132"/>
      <c r="P44" s="63"/>
      <c r="R44" s="64"/>
      <c r="S44" s="45"/>
      <c r="T44" s="45"/>
      <c r="U44" s="20"/>
      <c r="V44" s="107"/>
      <c r="W44" s="132"/>
      <c r="X44" s="63"/>
      <c r="Z44" s="64"/>
      <c r="AA44" s="45"/>
      <c r="AB44" s="45"/>
      <c r="AC44" s="20"/>
      <c r="AD44" s="107"/>
      <c r="AE44" s="132"/>
      <c r="AF44" s="63"/>
      <c r="AH44" s="64"/>
      <c r="AI44" s="45"/>
      <c r="AJ44" s="45"/>
      <c r="AK44" s="20"/>
      <c r="AL44" s="107"/>
      <c r="AM44" s="132"/>
      <c r="AN44" s="63"/>
    </row>
    <row r="45" spans="2:40" ht="28" x14ac:dyDescent="0.3">
      <c r="B45" s="64"/>
      <c r="C45" s="45"/>
      <c r="D45" s="45"/>
      <c r="E45" s="530" t="s">
        <v>1010</v>
      </c>
      <c r="F45" s="533">
        <v>104506.14116883118</v>
      </c>
      <c r="G45" s="532">
        <v>44621</v>
      </c>
      <c r="H45" s="63"/>
      <c r="J45" s="64"/>
      <c r="K45" s="45"/>
      <c r="L45" s="45"/>
      <c r="M45" s="20"/>
      <c r="N45" s="107"/>
      <c r="O45" s="132"/>
      <c r="P45" s="63"/>
      <c r="R45" s="64"/>
      <c r="S45" s="45"/>
      <c r="T45" s="45"/>
      <c r="U45" s="20"/>
      <c r="V45" s="107"/>
      <c r="W45" s="132"/>
      <c r="X45" s="63"/>
      <c r="Z45" s="64"/>
      <c r="AA45" s="45"/>
      <c r="AB45" s="45"/>
      <c r="AC45" s="20"/>
      <c r="AD45" s="107"/>
      <c r="AE45" s="132"/>
      <c r="AF45" s="63"/>
      <c r="AH45" s="64"/>
      <c r="AI45" s="45"/>
      <c r="AJ45" s="45"/>
      <c r="AK45" s="20"/>
      <c r="AL45" s="107"/>
      <c r="AM45" s="132"/>
      <c r="AN45" s="63"/>
    </row>
    <row r="46" spans="2:40" x14ac:dyDescent="0.3">
      <c r="B46" s="64"/>
      <c r="C46" s="45"/>
      <c r="D46" s="45"/>
      <c r="E46" s="530" t="s">
        <v>1011</v>
      </c>
      <c r="F46" s="533">
        <v>192000</v>
      </c>
      <c r="G46" s="534" t="s">
        <v>1046</v>
      </c>
      <c r="H46" s="63"/>
      <c r="J46" s="64"/>
      <c r="K46" s="45"/>
      <c r="L46" s="45"/>
      <c r="M46" s="20"/>
      <c r="N46" s="107"/>
      <c r="O46" s="132"/>
      <c r="P46" s="63"/>
      <c r="R46" s="64"/>
      <c r="S46" s="45"/>
      <c r="T46" s="45"/>
      <c r="U46" s="20"/>
      <c r="V46" s="107"/>
      <c r="W46" s="132"/>
      <c r="X46" s="63"/>
      <c r="Z46" s="64"/>
      <c r="AA46" s="45"/>
      <c r="AB46" s="45"/>
      <c r="AC46" s="20"/>
      <c r="AD46" s="107"/>
      <c r="AE46" s="132"/>
      <c r="AF46" s="63"/>
      <c r="AH46" s="64"/>
      <c r="AI46" s="45"/>
      <c r="AJ46" s="45"/>
      <c r="AK46" s="20"/>
      <c r="AL46" s="107"/>
      <c r="AM46" s="132"/>
      <c r="AN46" s="63"/>
    </row>
    <row r="47" spans="2:40" ht="28" x14ac:dyDescent="0.3">
      <c r="B47" s="64"/>
      <c r="C47" s="45"/>
      <c r="D47" s="45"/>
      <c r="E47" s="539" t="s">
        <v>1012</v>
      </c>
      <c r="F47" s="533">
        <v>142017.72616883117</v>
      </c>
      <c r="G47" s="532">
        <v>44440</v>
      </c>
      <c r="H47" s="63"/>
      <c r="J47" s="64"/>
      <c r="K47" s="45"/>
      <c r="L47" s="45"/>
      <c r="M47" s="20"/>
      <c r="N47" s="107"/>
      <c r="O47" s="132"/>
      <c r="P47" s="63"/>
      <c r="R47" s="64"/>
      <c r="S47" s="45"/>
      <c r="T47" s="45"/>
      <c r="U47" s="20"/>
      <c r="V47" s="107"/>
      <c r="W47" s="132"/>
      <c r="X47" s="63"/>
      <c r="Z47" s="64"/>
      <c r="AA47" s="45"/>
      <c r="AB47" s="45"/>
      <c r="AC47" s="20"/>
      <c r="AD47" s="107"/>
      <c r="AE47" s="132"/>
      <c r="AF47" s="63"/>
      <c r="AH47" s="64"/>
      <c r="AI47" s="45"/>
      <c r="AJ47" s="45"/>
      <c r="AK47" s="20"/>
      <c r="AL47" s="107"/>
      <c r="AM47" s="132"/>
      <c r="AN47" s="63"/>
    </row>
    <row r="48" spans="2:40" x14ac:dyDescent="0.3">
      <c r="B48" s="64"/>
      <c r="C48" s="45"/>
      <c r="D48" s="45"/>
      <c r="E48" s="539" t="s">
        <v>1013</v>
      </c>
      <c r="F48" s="533">
        <v>64000</v>
      </c>
      <c r="G48" s="532">
        <v>44501</v>
      </c>
      <c r="H48" s="63"/>
      <c r="J48" s="64"/>
      <c r="K48" s="45"/>
      <c r="L48" s="45"/>
      <c r="M48" s="20"/>
      <c r="N48" s="107"/>
      <c r="O48" s="132"/>
      <c r="P48" s="63"/>
      <c r="R48" s="64"/>
      <c r="S48" s="45"/>
      <c r="T48" s="45"/>
      <c r="U48" s="20"/>
      <c r="V48" s="107"/>
      <c r="W48" s="132"/>
      <c r="X48" s="63"/>
      <c r="Z48" s="64"/>
      <c r="AA48" s="45"/>
      <c r="AB48" s="45"/>
      <c r="AC48" s="20"/>
      <c r="AD48" s="107"/>
      <c r="AE48" s="132"/>
      <c r="AF48" s="63"/>
      <c r="AH48" s="64"/>
      <c r="AI48" s="45"/>
      <c r="AJ48" s="45"/>
      <c r="AK48" s="20"/>
      <c r="AL48" s="107"/>
      <c r="AM48" s="132"/>
      <c r="AN48" s="63"/>
    </row>
    <row r="49" spans="2:40" ht="42" x14ac:dyDescent="0.3">
      <c r="B49" s="64"/>
      <c r="C49" s="45"/>
      <c r="D49" s="45"/>
      <c r="E49" s="539" t="s">
        <v>1014</v>
      </c>
      <c r="F49" s="533">
        <v>77534.881168831198</v>
      </c>
      <c r="G49" s="534" t="s">
        <v>1045</v>
      </c>
      <c r="H49" s="63"/>
      <c r="J49" s="64"/>
      <c r="K49" s="45"/>
      <c r="L49" s="45"/>
      <c r="M49" s="20"/>
      <c r="N49" s="107"/>
      <c r="O49" s="132"/>
      <c r="P49" s="63"/>
      <c r="R49" s="64"/>
      <c r="S49" s="45"/>
      <c r="T49" s="45"/>
      <c r="U49" s="20"/>
      <c r="V49" s="107"/>
      <c r="W49" s="132"/>
      <c r="X49" s="63"/>
      <c r="Z49" s="64"/>
      <c r="AA49" s="45"/>
      <c r="AB49" s="45"/>
      <c r="AC49" s="20"/>
      <c r="AD49" s="107"/>
      <c r="AE49" s="132"/>
      <c r="AF49" s="63"/>
      <c r="AH49" s="64"/>
      <c r="AI49" s="45"/>
      <c r="AJ49" s="45"/>
      <c r="AK49" s="20"/>
      <c r="AL49" s="107"/>
      <c r="AM49" s="132"/>
      <c r="AN49" s="63"/>
    </row>
    <row r="50" spans="2:40" ht="28" x14ac:dyDescent="0.3">
      <c r="B50" s="64"/>
      <c r="C50" s="45"/>
      <c r="D50" s="45"/>
      <c r="E50" s="539" t="s">
        <v>1015</v>
      </c>
      <c r="F50" s="533">
        <v>79039.111168831165</v>
      </c>
      <c r="G50" s="534" t="s">
        <v>1045</v>
      </c>
      <c r="H50" s="63"/>
      <c r="J50" s="64"/>
      <c r="K50" s="45"/>
      <c r="L50" s="45"/>
      <c r="M50" s="20"/>
      <c r="N50" s="107"/>
      <c r="O50" s="132"/>
      <c r="P50" s="63"/>
      <c r="R50" s="64"/>
      <c r="S50" s="45"/>
      <c r="T50" s="45"/>
      <c r="U50" s="20"/>
      <c r="V50" s="107"/>
      <c r="W50" s="132"/>
      <c r="X50" s="63"/>
      <c r="Z50" s="64"/>
      <c r="AA50" s="45"/>
      <c r="AB50" s="45"/>
      <c r="AC50" s="20"/>
      <c r="AD50" s="107"/>
      <c r="AE50" s="132"/>
      <c r="AF50" s="63"/>
      <c r="AH50" s="64"/>
      <c r="AI50" s="45"/>
      <c r="AJ50" s="45"/>
      <c r="AK50" s="20"/>
      <c r="AL50" s="107"/>
      <c r="AM50" s="132"/>
      <c r="AN50" s="63"/>
    </row>
    <row r="51" spans="2:40" x14ac:dyDescent="0.3">
      <c r="B51" s="64"/>
      <c r="C51" s="45"/>
      <c r="D51" s="45"/>
      <c r="E51" s="539" t="s">
        <v>1016</v>
      </c>
      <c r="F51" s="540">
        <v>193123.22</v>
      </c>
      <c r="G51" s="541" t="s">
        <v>1045</v>
      </c>
      <c r="H51" s="63"/>
      <c r="J51" s="64"/>
      <c r="K51" s="45"/>
      <c r="L51" s="45"/>
      <c r="M51" s="145"/>
      <c r="N51" s="146"/>
      <c r="O51" s="147"/>
      <c r="P51" s="63"/>
      <c r="R51" s="64"/>
      <c r="S51" s="45"/>
      <c r="T51" s="45"/>
      <c r="U51" s="145"/>
      <c r="V51" s="146"/>
      <c r="W51" s="147"/>
      <c r="X51" s="63"/>
      <c r="Z51" s="64"/>
      <c r="AA51" s="45"/>
      <c r="AB51" s="45"/>
      <c r="AC51" s="145"/>
      <c r="AD51" s="146"/>
      <c r="AE51" s="147"/>
      <c r="AF51" s="63"/>
      <c r="AH51" s="64"/>
      <c r="AI51" s="45"/>
      <c r="AJ51" s="45"/>
      <c r="AK51" s="145"/>
      <c r="AL51" s="146"/>
      <c r="AM51" s="147"/>
      <c r="AN51" s="63"/>
    </row>
    <row r="52" spans="2:40" ht="28.5" thickBot="1" x14ac:dyDescent="0.35">
      <c r="B52" s="64"/>
      <c r="C52" s="45"/>
      <c r="D52" s="45"/>
      <c r="E52" s="539" t="s">
        <v>1017</v>
      </c>
      <c r="F52" s="542"/>
      <c r="G52" s="541" t="s">
        <v>1045</v>
      </c>
      <c r="H52" s="63"/>
      <c r="J52" s="64"/>
      <c r="K52" s="45"/>
      <c r="L52" s="45"/>
      <c r="M52" s="145"/>
      <c r="N52" s="146"/>
      <c r="O52" s="147"/>
      <c r="P52" s="63"/>
      <c r="R52" s="64"/>
      <c r="S52" s="45"/>
      <c r="T52" s="45"/>
      <c r="U52" s="145"/>
      <c r="V52" s="146"/>
      <c r="W52" s="147"/>
      <c r="X52" s="63"/>
      <c r="Z52" s="64"/>
      <c r="AA52" s="45"/>
      <c r="AB52" s="45"/>
      <c r="AC52" s="145"/>
      <c r="AD52" s="146"/>
      <c r="AE52" s="147"/>
      <c r="AF52" s="63"/>
      <c r="AH52" s="64"/>
      <c r="AI52" s="45"/>
      <c r="AJ52" s="45"/>
      <c r="AK52" s="145"/>
      <c r="AL52" s="146"/>
      <c r="AM52" s="147"/>
      <c r="AN52" s="63"/>
    </row>
    <row r="53" spans="2:40" ht="14.5" thickBot="1" x14ac:dyDescent="0.35">
      <c r="B53" s="64"/>
      <c r="C53" s="45"/>
      <c r="D53" s="45"/>
      <c r="E53" s="543" t="s">
        <v>263</v>
      </c>
      <c r="F53" s="544">
        <f>SUM(F37:F52)</f>
        <v>2607163.9334415589</v>
      </c>
      <c r="G53" s="545"/>
      <c r="H53" s="63"/>
      <c r="J53" s="64"/>
      <c r="K53" s="45"/>
      <c r="L53" s="45"/>
      <c r="M53" s="152" t="s">
        <v>263</v>
      </c>
      <c r="N53" s="148">
        <f>SUM(N37:N52)</f>
        <v>0</v>
      </c>
      <c r="O53" s="149"/>
      <c r="P53" s="63"/>
      <c r="R53" s="64"/>
      <c r="S53" s="45"/>
      <c r="T53" s="45"/>
      <c r="U53" s="152" t="s">
        <v>263</v>
      </c>
      <c r="V53" s="148">
        <f>SUM(V37:V52)</f>
        <v>0</v>
      </c>
      <c r="W53" s="149"/>
      <c r="X53" s="63"/>
      <c r="Z53" s="64"/>
      <c r="AA53" s="45"/>
      <c r="AB53" s="45"/>
      <c r="AC53" s="152" t="s">
        <v>263</v>
      </c>
      <c r="AD53" s="148">
        <f>SUM(AD37:AD52)</f>
        <v>0</v>
      </c>
      <c r="AE53" s="149"/>
      <c r="AF53" s="63"/>
      <c r="AH53" s="64"/>
      <c r="AI53" s="45"/>
      <c r="AJ53" s="45"/>
      <c r="AK53" s="152" t="s">
        <v>263</v>
      </c>
      <c r="AL53" s="148">
        <f>SUM(AL37:AL52)</f>
        <v>0</v>
      </c>
      <c r="AM53" s="149"/>
      <c r="AN53" s="63"/>
    </row>
    <row r="54" spans="2:40" x14ac:dyDescent="0.3">
      <c r="B54" s="64"/>
      <c r="C54" s="45"/>
      <c r="D54" s="45"/>
      <c r="E54" s="65"/>
      <c r="F54" s="65"/>
      <c r="G54" s="65"/>
      <c r="H54" s="63"/>
      <c r="J54" s="64"/>
      <c r="K54" s="45"/>
      <c r="L54" s="45"/>
      <c r="M54" s="65"/>
      <c r="N54" s="65"/>
      <c r="O54" s="65"/>
      <c r="P54" s="63"/>
      <c r="R54" s="64"/>
      <c r="S54" s="45"/>
      <c r="T54" s="45"/>
      <c r="U54" s="65"/>
      <c r="V54" s="65"/>
      <c r="W54" s="65"/>
      <c r="X54" s="63"/>
      <c r="Z54" s="64"/>
      <c r="AA54" s="45"/>
      <c r="AB54" s="45"/>
      <c r="AC54" s="65"/>
      <c r="AD54" s="65"/>
      <c r="AE54" s="65"/>
      <c r="AF54" s="63"/>
      <c r="AH54" s="64"/>
      <c r="AI54" s="45"/>
      <c r="AJ54" s="45"/>
      <c r="AK54" s="65"/>
      <c r="AL54" s="65"/>
      <c r="AM54" s="65"/>
      <c r="AN54" s="63"/>
    </row>
    <row r="55" spans="2:40" ht="34.5" customHeight="1" thickBot="1" x14ac:dyDescent="0.35">
      <c r="B55" s="64"/>
      <c r="C55" s="561"/>
      <c r="D55" s="561"/>
      <c r="E55" s="561"/>
      <c r="F55" s="561"/>
      <c r="G55" s="157"/>
      <c r="H55" s="63"/>
      <c r="J55" s="64"/>
      <c r="K55" s="561"/>
      <c r="L55" s="561"/>
      <c r="M55" s="561"/>
      <c r="N55" s="561"/>
      <c r="O55" s="157"/>
      <c r="P55" s="63"/>
      <c r="R55" s="64"/>
      <c r="S55" s="561" t="s">
        <v>271</v>
      </c>
      <c r="T55" s="561"/>
      <c r="U55" s="561"/>
      <c r="V55" s="561"/>
      <c r="W55" s="157"/>
      <c r="X55" s="63"/>
      <c r="Z55" s="64"/>
      <c r="AA55" s="561" t="s">
        <v>271</v>
      </c>
      <c r="AB55" s="561"/>
      <c r="AC55" s="561"/>
      <c r="AD55" s="561"/>
      <c r="AE55" s="157"/>
      <c r="AF55" s="63"/>
      <c r="AH55" s="64"/>
      <c r="AI55" s="561" t="s">
        <v>271</v>
      </c>
      <c r="AJ55" s="561"/>
      <c r="AK55" s="561"/>
      <c r="AL55" s="561"/>
      <c r="AM55" s="157"/>
      <c r="AN55" s="63"/>
    </row>
    <row r="56" spans="2:40" ht="63.75" customHeight="1" thickBot="1" x14ac:dyDescent="0.35">
      <c r="B56" s="64"/>
      <c r="C56" s="561"/>
      <c r="D56" s="561"/>
      <c r="E56" s="584"/>
      <c r="F56" s="584"/>
      <c r="G56" s="65"/>
      <c r="H56" s="63"/>
      <c r="J56" s="64"/>
      <c r="K56" s="561"/>
      <c r="L56" s="561"/>
      <c r="M56" s="584"/>
      <c r="N56" s="584"/>
      <c r="O56" s="65"/>
      <c r="P56" s="63"/>
      <c r="R56" s="64"/>
      <c r="S56" s="561" t="s">
        <v>209</v>
      </c>
      <c r="T56" s="561"/>
      <c r="U56" s="582"/>
      <c r="V56" s="583"/>
      <c r="W56" s="65"/>
      <c r="X56" s="63"/>
      <c r="Z56" s="64"/>
      <c r="AA56" s="561" t="s">
        <v>209</v>
      </c>
      <c r="AB56" s="561"/>
      <c r="AC56" s="582"/>
      <c r="AD56" s="583"/>
      <c r="AE56" s="65"/>
      <c r="AF56" s="63"/>
      <c r="AH56" s="64"/>
      <c r="AI56" s="561" t="s">
        <v>209</v>
      </c>
      <c r="AJ56" s="561"/>
      <c r="AK56" s="582"/>
      <c r="AL56" s="583"/>
      <c r="AM56" s="65"/>
      <c r="AN56" s="63"/>
    </row>
    <row r="57" spans="2:40" ht="14.5" thickBot="1" x14ac:dyDescent="0.35">
      <c r="B57" s="64"/>
      <c r="C57" s="587"/>
      <c r="D57" s="587"/>
      <c r="E57" s="587"/>
      <c r="F57" s="587"/>
      <c r="G57" s="65"/>
      <c r="H57" s="63"/>
      <c r="J57" s="64"/>
      <c r="K57" s="587"/>
      <c r="L57" s="587"/>
      <c r="M57" s="587"/>
      <c r="N57" s="587"/>
      <c r="O57" s="65"/>
      <c r="P57" s="63"/>
      <c r="R57" s="64"/>
      <c r="S57" s="587"/>
      <c r="T57" s="587"/>
      <c r="U57" s="587"/>
      <c r="V57" s="587"/>
      <c r="W57" s="65"/>
      <c r="X57" s="63"/>
      <c r="Z57" s="64"/>
      <c r="AA57" s="587"/>
      <c r="AB57" s="587"/>
      <c r="AC57" s="587"/>
      <c r="AD57" s="587"/>
      <c r="AE57" s="65"/>
      <c r="AF57" s="63"/>
      <c r="AH57" s="64"/>
      <c r="AI57" s="587"/>
      <c r="AJ57" s="587"/>
      <c r="AK57" s="587"/>
      <c r="AL57" s="587"/>
      <c r="AM57" s="65"/>
      <c r="AN57" s="63"/>
    </row>
    <row r="58" spans="2:40" ht="58.9" customHeight="1" thickBot="1" x14ac:dyDescent="0.35">
      <c r="B58" s="64"/>
      <c r="C58" s="561"/>
      <c r="D58" s="561"/>
      <c r="E58" s="588"/>
      <c r="F58" s="588"/>
      <c r="G58" s="65"/>
      <c r="H58" s="63"/>
      <c r="J58" s="64"/>
      <c r="K58" s="561"/>
      <c r="L58" s="561"/>
      <c r="M58" s="588"/>
      <c r="N58" s="588"/>
      <c r="O58" s="65"/>
      <c r="P58" s="63"/>
      <c r="R58" s="64"/>
      <c r="S58" s="561" t="s">
        <v>210</v>
      </c>
      <c r="T58" s="561"/>
      <c r="U58" s="589"/>
      <c r="V58" s="590"/>
      <c r="W58" s="65"/>
      <c r="X58" s="63"/>
      <c r="Z58" s="64"/>
      <c r="AA58" s="561" t="s">
        <v>210</v>
      </c>
      <c r="AB58" s="561"/>
      <c r="AC58" s="589"/>
      <c r="AD58" s="590"/>
      <c r="AE58" s="65"/>
      <c r="AF58" s="63"/>
      <c r="AH58" s="64"/>
      <c r="AI58" s="561" t="s">
        <v>210</v>
      </c>
      <c r="AJ58" s="561"/>
      <c r="AK58" s="589"/>
      <c r="AL58" s="590"/>
      <c r="AM58" s="65"/>
      <c r="AN58" s="63"/>
    </row>
    <row r="59" spans="2:40" ht="16.149999999999999" customHeight="1" thickBot="1" x14ac:dyDescent="0.35">
      <c r="B59" s="64"/>
      <c r="C59" s="418"/>
      <c r="D59" s="418"/>
      <c r="E59" s="419"/>
      <c r="F59" s="419"/>
      <c r="G59" s="65"/>
      <c r="H59" s="63"/>
      <c r="J59" s="64"/>
      <c r="K59" s="418"/>
      <c r="L59" s="418"/>
      <c r="M59" s="419"/>
      <c r="N59" s="419"/>
      <c r="O59" s="65"/>
      <c r="P59" s="63"/>
      <c r="R59" s="64"/>
      <c r="S59" s="418"/>
      <c r="T59" s="418"/>
      <c r="U59" s="591"/>
      <c r="V59" s="591"/>
      <c r="W59" s="65"/>
      <c r="X59" s="63"/>
      <c r="Z59" s="64"/>
      <c r="AA59" s="418"/>
      <c r="AB59" s="418"/>
      <c r="AC59" s="420"/>
      <c r="AD59" s="420"/>
      <c r="AE59" s="65"/>
      <c r="AF59" s="63"/>
      <c r="AH59" s="64"/>
      <c r="AI59" s="418"/>
      <c r="AJ59" s="418"/>
      <c r="AK59" s="420"/>
      <c r="AL59" s="420"/>
      <c r="AM59" s="65"/>
      <c r="AN59" s="63"/>
    </row>
    <row r="60" spans="2:40" ht="100.15" customHeight="1" thickBot="1" x14ac:dyDescent="0.35">
      <c r="B60" s="64"/>
      <c r="C60" s="561"/>
      <c r="D60" s="561"/>
      <c r="E60" s="599"/>
      <c r="F60" s="599"/>
      <c r="G60" s="65"/>
      <c r="H60" s="63"/>
      <c r="J60" s="64"/>
      <c r="K60" s="561"/>
      <c r="L60" s="561"/>
      <c r="M60" s="599"/>
      <c r="N60" s="599"/>
      <c r="O60" s="65"/>
      <c r="P60" s="63"/>
      <c r="R60" s="64"/>
      <c r="S60" s="561" t="s">
        <v>211</v>
      </c>
      <c r="T60" s="561"/>
      <c r="U60" s="585"/>
      <c r="V60" s="586"/>
      <c r="W60" s="65"/>
      <c r="X60" s="63"/>
      <c r="Z60" s="64"/>
      <c r="AA60" s="561" t="s">
        <v>211</v>
      </c>
      <c r="AB60" s="561"/>
      <c r="AC60" s="585"/>
      <c r="AD60" s="586"/>
      <c r="AE60" s="65"/>
      <c r="AF60" s="63"/>
      <c r="AH60" s="64"/>
      <c r="AI60" s="561" t="s">
        <v>211</v>
      </c>
      <c r="AJ60" s="561"/>
      <c r="AK60" s="585"/>
      <c r="AL60" s="586"/>
      <c r="AM60" s="65"/>
      <c r="AN60" s="63"/>
    </row>
    <row r="61" spans="2:40" x14ac:dyDescent="0.3">
      <c r="B61" s="64"/>
      <c r="C61" s="45"/>
      <c r="D61" s="45"/>
      <c r="E61" s="65"/>
      <c r="F61" s="65"/>
      <c r="G61" s="65"/>
      <c r="H61" s="63"/>
      <c r="J61" s="64"/>
      <c r="K61" s="45"/>
      <c r="L61" s="45"/>
      <c r="M61" s="65"/>
      <c r="N61" s="65"/>
      <c r="O61" s="65"/>
      <c r="P61" s="63"/>
      <c r="R61" s="64"/>
      <c r="S61" s="45"/>
      <c r="T61" s="45"/>
      <c r="U61" s="65"/>
      <c r="V61" s="65"/>
      <c r="W61" s="65"/>
      <c r="X61" s="63"/>
      <c r="Z61" s="64"/>
      <c r="AA61" s="45"/>
      <c r="AB61" s="45"/>
      <c r="AC61" s="65"/>
      <c r="AD61" s="65"/>
      <c r="AE61" s="65"/>
      <c r="AF61" s="63"/>
      <c r="AH61" s="64"/>
      <c r="AI61" s="45"/>
      <c r="AJ61" s="45"/>
      <c r="AK61" s="65"/>
      <c r="AL61" s="65"/>
      <c r="AM61" s="65"/>
      <c r="AN61" s="63"/>
    </row>
    <row r="62" spans="2:40" ht="14.5" thickBot="1" x14ac:dyDescent="0.35">
      <c r="B62" s="66"/>
      <c r="C62" s="592"/>
      <c r="D62" s="592"/>
      <c r="E62" s="67"/>
      <c r="F62" s="50"/>
      <c r="G62" s="50"/>
      <c r="H62" s="68"/>
      <c r="J62" s="66"/>
      <c r="K62" s="592"/>
      <c r="L62" s="592"/>
      <c r="M62" s="67"/>
      <c r="N62" s="50"/>
      <c r="O62" s="50"/>
      <c r="P62" s="68"/>
      <c r="R62" s="66"/>
      <c r="S62" s="592"/>
      <c r="T62" s="592"/>
      <c r="U62" s="67"/>
      <c r="V62" s="50"/>
      <c r="W62" s="50"/>
      <c r="X62" s="68"/>
      <c r="Z62" s="66"/>
      <c r="AA62" s="592"/>
      <c r="AB62" s="592"/>
      <c r="AC62" s="67"/>
      <c r="AD62" s="50"/>
      <c r="AE62" s="50"/>
      <c r="AF62" s="68"/>
      <c r="AH62" s="66"/>
      <c r="AI62" s="592"/>
      <c r="AJ62" s="592"/>
      <c r="AK62" s="67"/>
      <c r="AL62" s="50"/>
      <c r="AM62" s="50"/>
      <c r="AN62" s="68"/>
    </row>
    <row r="63" spans="2:40" s="22" customFormat="1" ht="64.900000000000006" customHeight="1" x14ac:dyDescent="0.3">
      <c r="B63" s="391"/>
      <c r="C63" s="593"/>
      <c r="D63" s="593"/>
      <c r="E63" s="594"/>
      <c r="F63" s="594"/>
      <c r="G63" s="11"/>
    </row>
    <row r="64" spans="2:40" ht="59.25" customHeight="1" x14ac:dyDescent="0.3">
      <c r="B64" s="391"/>
      <c r="C64" s="598"/>
      <c r="D64" s="598"/>
      <c r="E64" s="598"/>
      <c r="F64" s="598"/>
      <c r="G64" s="598"/>
    </row>
    <row r="65" spans="2:7" ht="49.9" customHeight="1" x14ac:dyDescent="0.3">
      <c r="B65" s="391"/>
      <c r="C65" s="595"/>
      <c r="D65" s="595"/>
      <c r="E65" s="597"/>
      <c r="F65" s="597"/>
      <c r="G65" s="11"/>
    </row>
    <row r="66" spans="2:7" ht="100.15" customHeight="1" x14ac:dyDescent="0.3">
      <c r="B66" s="391"/>
      <c r="C66" s="595"/>
      <c r="D66" s="595"/>
      <c r="E66" s="596"/>
      <c r="F66" s="596"/>
      <c r="G66" s="11"/>
    </row>
    <row r="67" spans="2:7" x14ac:dyDescent="0.3">
      <c r="B67" s="391"/>
      <c r="C67" s="391"/>
      <c r="D67" s="391"/>
      <c r="E67" s="11"/>
      <c r="F67" s="11"/>
      <c r="G67" s="11"/>
    </row>
    <row r="68" spans="2:7" x14ac:dyDescent="0.3">
      <c r="B68" s="391"/>
      <c r="C68" s="593"/>
      <c r="D68" s="593"/>
      <c r="E68" s="11"/>
      <c r="F68" s="11"/>
      <c r="G68" s="11"/>
    </row>
    <row r="69" spans="2:7" ht="49.9" customHeight="1" x14ac:dyDescent="0.3">
      <c r="B69" s="391"/>
      <c r="C69" s="593"/>
      <c r="D69" s="593"/>
      <c r="E69" s="596"/>
      <c r="F69" s="596"/>
      <c r="G69" s="11"/>
    </row>
    <row r="70" spans="2:7" ht="100.15" customHeight="1" x14ac:dyDescent="0.3">
      <c r="B70" s="391"/>
      <c r="C70" s="595"/>
      <c r="D70" s="595"/>
      <c r="E70" s="596"/>
      <c r="F70" s="596"/>
      <c r="G70" s="11"/>
    </row>
    <row r="71" spans="2:7" x14ac:dyDescent="0.3">
      <c r="B71" s="391"/>
      <c r="C71" s="23"/>
      <c r="D71" s="391"/>
      <c r="E71" s="24"/>
      <c r="F71" s="11"/>
      <c r="G71" s="11"/>
    </row>
    <row r="72" spans="2:7" x14ac:dyDescent="0.3">
      <c r="B72" s="391"/>
      <c r="C72" s="23"/>
      <c r="D72" s="23"/>
      <c r="E72" s="24"/>
      <c r="F72" s="24"/>
      <c r="G72" s="10"/>
    </row>
    <row r="73" spans="2:7" x14ac:dyDescent="0.3">
      <c r="E73" s="25"/>
      <c r="F73" s="25"/>
    </row>
    <row r="74" spans="2:7" x14ac:dyDescent="0.3">
      <c r="E74" s="25"/>
      <c r="F74" s="25"/>
    </row>
  </sheetData>
  <mergeCells count="138">
    <mergeCell ref="AI62:AJ62"/>
    <mergeCell ref="AI57:AL57"/>
    <mergeCell ref="AI58:AJ58"/>
    <mergeCell ref="AK58:AL58"/>
    <mergeCell ref="AI60:AJ60"/>
    <mergeCell ref="AK60:AL60"/>
    <mergeCell ref="AI16:AJ16"/>
    <mergeCell ref="AI35:AJ35"/>
    <mergeCell ref="AI36:AJ36"/>
    <mergeCell ref="AI55:AL55"/>
    <mergeCell ref="AI56:AJ56"/>
    <mergeCell ref="AK56:AL56"/>
    <mergeCell ref="AA60:AB60"/>
    <mergeCell ref="AC60:AD60"/>
    <mergeCell ref="AA62:AB62"/>
    <mergeCell ref="AI3:AM3"/>
    <mergeCell ref="AH4:AL4"/>
    <mergeCell ref="AI5:AL5"/>
    <mergeCell ref="AI7:AJ7"/>
    <mergeCell ref="AI8:AL8"/>
    <mergeCell ref="AI9:AJ9"/>
    <mergeCell ref="AK9:AL9"/>
    <mergeCell ref="AI10:AJ10"/>
    <mergeCell ref="AK10:AL10"/>
    <mergeCell ref="AI12:AJ12"/>
    <mergeCell ref="AK12:AL12"/>
    <mergeCell ref="AI13:AL13"/>
    <mergeCell ref="AI15:AJ15"/>
    <mergeCell ref="AA55:AD55"/>
    <mergeCell ref="AA56:AB56"/>
    <mergeCell ref="AC56:AD56"/>
    <mergeCell ref="AA57:AD57"/>
    <mergeCell ref="AA58:AB58"/>
    <mergeCell ref="AC58:AD58"/>
    <mergeCell ref="AA13:AD13"/>
    <mergeCell ref="AA15:AB15"/>
    <mergeCell ref="AA16:AB16"/>
    <mergeCell ref="AA35:AB35"/>
    <mergeCell ref="AA36:AB36"/>
    <mergeCell ref="AA9:AB9"/>
    <mergeCell ref="AC9:AD9"/>
    <mergeCell ref="AA10:AB10"/>
    <mergeCell ref="AC10:AD10"/>
    <mergeCell ref="AA12:AB12"/>
    <mergeCell ref="AC12:AD12"/>
    <mergeCell ref="AA3:AE3"/>
    <mergeCell ref="Z4:AD4"/>
    <mergeCell ref="AA5:AD5"/>
    <mergeCell ref="AA7:AB7"/>
    <mergeCell ref="AA8:AD8"/>
    <mergeCell ref="S62:T62"/>
    <mergeCell ref="C63:D63"/>
    <mergeCell ref="E63:F63"/>
    <mergeCell ref="C70:D70"/>
    <mergeCell ref="E70:F70"/>
    <mergeCell ref="C65:D65"/>
    <mergeCell ref="E65:F65"/>
    <mergeCell ref="C66:D66"/>
    <mergeCell ref="E66:F66"/>
    <mergeCell ref="C68:D68"/>
    <mergeCell ref="C69:D69"/>
    <mergeCell ref="E69:F69"/>
    <mergeCell ref="C64:G64"/>
    <mergeCell ref="C60:D60"/>
    <mergeCell ref="E60:F60"/>
    <mergeCell ref="K60:L60"/>
    <mergeCell ref="M60:N60"/>
    <mergeCell ref="C62:D62"/>
    <mergeCell ref="K62:L62"/>
    <mergeCell ref="S60:T60"/>
    <mergeCell ref="U60:V60"/>
    <mergeCell ref="C57:F57"/>
    <mergeCell ref="K57:N57"/>
    <mergeCell ref="S57:V57"/>
    <mergeCell ref="C58:D58"/>
    <mergeCell ref="E58:F58"/>
    <mergeCell ref="K58:L58"/>
    <mergeCell ref="M58:N58"/>
    <mergeCell ref="S58:T58"/>
    <mergeCell ref="U58:V58"/>
    <mergeCell ref="U59:V59"/>
    <mergeCell ref="U56:V56"/>
    <mergeCell ref="C36:D36"/>
    <mergeCell ref="K36:L36"/>
    <mergeCell ref="S36:T36"/>
    <mergeCell ref="C55:F55"/>
    <mergeCell ref="K55:N55"/>
    <mergeCell ref="S55:V55"/>
    <mergeCell ref="C56:D56"/>
    <mergeCell ref="E56:F56"/>
    <mergeCell ref="K56:L56"/>
    <mergeCell ref="M56:N56"/>
    <mergeCell ref="S56:T56"/>
    <mergeCell ref="C16:D16"/>
    <mergeCell ref="K16:L16"/>
    <mergeCell ref="S16:T16"/>
    <mergeCell ref="C35:D35"/>
    <mergeCell ref="K35:L35"/>
    <mergeCell ref="S35:T35"/>
    <mergeCell ref="C13:F13"/>
    <mergeCell ref="K13:N13"/>
    <mergeCell ref="S13:V13"/>
    <mergeCell ref="C15:D15"/>
    <mergeCell ref="K15:L15"/>
    <mergeCell ref="S15:T15"/>
    <mergeCell ref="U12:V12"/>
    <mergeCell ref="C10:D10"/>
    <mergeCell ref="E10:F10"/>
    <mergeCell ref="K10:L10"/>
    <mergeCell ref="M10:N10"/>
    <mergeCell ref="S10:T10"/>
    <mergeCell ref="U10:V10"/>
    <mergeCell ref="C12:D12"/>
    <mergeCell ref="E12:F12"/>
    <mergeCell ref="K12:L12"/>
    <mergeCell ref="M12:N12"/>
    <mergeCell ref="S12:T12"/>
    <mergeCell ref="C8:F8"/>
    <mergeCell ref="K8:N8"/>
    <mergeCell ref="S8:V8"/>
    <mergeCell ref="C9:D9"/>
    <mergeCell ref="E9:F9"/>
    <mergeCell ref="K9:L9"/>
    <mergeCell ref="M9:N9"/>
    <mergeCell ref="S9:T9"/>
    <mergeCell ref="U9:V9"/>
    <mergeCell ref="C5:F5"/>
    <mergeCell ref="K5:N5"/>
    <mergeCell ref="S5:V5"/>
    <mergeCell ref="C7:D7"/>
    <mergeCell ref="K7:L7"/>
    <mergeCell ref="S7:T7"/>
    <mergeCell ref="C3:G3"/>
    <mergeCell ref="K3:O3"/>
    <mergeCell ref="S3:W3"/>
    <mergeCell ref="B4:F4"/>
    <mergeCell ref="J4:N4"/>
    <mergeCell ref="R4:V4"/>
  </mergeCells>
  <dataValidations count="2">
    <dataValidation type="list" allowBlank="1" showInputMessage="1" showErrorMessage="1" sqref="E69" xr:uid="{00000000-0002-0000-0100-000000000000}">
      <formula1>$J$75:$J$76</formula1>
    </dataValidation>
    <dataValidation type="whole" allowBlank="1" showInputMessage="1" showErrorMessage="1" sqref="E65 E58:E59 E9 M58:M59 M9 U58:U59 U9 AC58:AC59 AC9 AK58:AK59 AK9" xr:uid="{00000000-0002-0000-0100-000001000000}">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65"/>
  <sheetViews>
    <sheetView tabSelected="1" topLeftCell="A49" workbookViewId="0">
      <selection activeCell="E36" sqref="E36:F36"/>
    </sheetView>
  </sheetViews>
  <sheetFormatPr defaultColWidth="8.7265625" defaultRowHeight="14.5" x14ac:dyDescent="0.35"/>
  <cols>
    <col min="1" max="2" width="1.7265625" customWidth="1"/>
    <col min="3" max="3" width="34" customWidth="1"/>
    <col min="4" max="4" width="16.453125" customWidth="1"/>
    <col min="5" max="6" width="35.453125" customWidth="1"/>
    <col min="7" max="7" width="2" customWidth="1"/>
    <col min="8" max="8" width="1.453125" customWidth="1"/>
  </cols>
  <sheetData>
    <row r="1" spans="2:7" ht="15" thickBot="1" x14ac:dyDescent="0.4"/>
    <row r="2" spans="2:7" ht="15" thickBot="1" x14ac:dyDescent="0.4">
      <c r="B2" s="82"/>
      <c r="C2" s="83"/>
      <c r="D2" s="83"/>
      <c r="E2" s="83"/>
      <c r="F2" s="83"/>
      <c r="G2" s="84"/>
    </row>
    <row r="3" spans="2:7" ht="20.5" thickBot="1" x14ac:dyDescent="0.45">
      <c r="B3" s="85"/>
      <c r="C3" s="565" t="s">
        <v>216</v>
      </c>
      <c r="D3" s="566"/>
      <c r="E3" s="566"/>
      <c r="F3" s="567"/>
      <c r="G3" s="52"/>
    </row>
    <row r="4" spans="2:7" x14ac:dyDescent="0.35">
      <c r="B4" s="568"/>
      <c r="C4" s="601"/>
      <c r="D4" s="601"/>
      <c r="E4" s="601"/>
      <c r="F4" s="601"/>
      <c r="G4" s="52"/>
    </row>
    <row r="5" spans="2:7" x14ac:dyDescent="0.35">
      <c r="B5" s="53"/>
      <c r="C5" s="640"/>
      <c r="D5" s="640"/>
      <c r="E5" s="640"/>
      <c r="F5" s="640"/>
      <c r="G5" s="52"/>
    </row>
    <row r="6" spans="2:7" x14ac:dyDescent="0.35">
      <c r="B6" s="53"/>
      <c r="C6" s="54"/>
      <c r="D6" s="55"/>
      <c r="E6" s="54"/>
      <c r="F6" s="55"/>
      <c r="G6" s="52"/>
    </row>
    <row r="7" spans="2:7" x14ac:dyDescent="0.35">
      <c r="B7" s="53"/>
      <c r="C7" s="600" t="s">
        <v>225</v>
      </c>
      <c r="D7" s="600"/>
      <c r="E7" s="56"/>
      <c r="F7" s="55"/>
      <c r="G7" s="52"/>
    </row>
    <row r="8" spans="2:7" ht="15" thickBot="1" x14ac:dyDescent="0.4">
      <c r="B8" s="53"/>
      <c r="C8" s="602" t="s">
        <v>278</v>
      </c>
      <c r="D8" s="602"/>
      <c r="E8" s="602"/>
      <c r="F8" s="602"/>
      <c r="G8" s="52"/>
    </row>
    <row r="9" spans="2:7" ht="15" thickBot="1" x14ac:dyDescent="0.4">
      <c r="B9" s="53"/>
      <c r="C9" s="31" t="s">
        <v>227</v>
      </c>
      <c r="D9" s="520" t="s">
        <v>226</v>
      </c>
      <c r="E9" s="632" t="s">
        <v>257</v>
      </c>
      <c r="F9" s="633"/>
      <c r="G9" s="52"/>
    </row>
    <row r="10" spans="2:7" ht="42" x14ac:dyDescent="0.35">
      <c r="B10" s="53"/>
      <c r="C10" s="512" t="s">
        <v>853</v>
      </c>
      <c r="D10" s="517" t="s">
        <v>844</v>
      </c>
      <c r="E10" s="634" t="s">
        <v>1094</v>
      </c>
      <c r="F10" s="635"/>
      <c r="G10" s="52"/>
    </row>
    <row r="11" spans="2:7" ht="56" x14ac:dyDescent="0.35">
      <c r="B11" s="53"/>
      <c r="C11" s="491" t="s">
        <v>855</v>
      </c>
      <c r="D11" s="518" t="s">
        <v>1097</v>
      </c>
      <c r="E11" s="624" t="s">
        <v>1096</v>
      </c>
      <c r="F11" s="625"/>
      <c r="G11" s="52"/>
    </row>
    <row r="12" spans="2:7" ht="51.75" customHeight="1" x14ac:dyDescent="0.35">
      <c r="B12" s="53"/>
      <c r="C12" s="491" t="s">
        <v>854</v>
      </c>
      <c r="D12" s="518" t="s">
        <v>844</v>
      </c>
      <c r="E12" s="624" t="s">
        <v>1098</v>
      </c>
      <c r="F12" s="625"/>
      <c r="G12" s="52"/>
    </row>
    <row r="13" spans="2:7" ht="63" customHeight="1" x14ac:dyDescent="0.35">
      <c r="B13" s="53"/>
      <c r="C13" s="491" t="s">
        <v>870</v>
      </c>
      <c r="D13" s="519" t="s">
        <v>1095</v>
      </c>
      <c r="E13" s="624" t="s">
        <v>1113</v>
      </c>
      <c r="F13" s="625"/>
      <c r="G13" s="52"/>
    </row>
    <row r="14" spans="2:7" ht="75.75" customHeight="1" x14ac:dyDescent="0.35">
      <c r="B14" s="53"/>
      <c r="C14" s="491" t="s">
        <v>856</v>
      </c>
      <c r="D14" s="518" t="s">
        <v>1097</v>
      </c>
      <c r="E14" s="624" t="s">
        <v>1100</v>
      </c>
      <c r="F14" s="625"/>
      <c r="G14" s="52"/>
    </row>
    <row r="15" spans="2:7" ht="102" customHeight="1" x14ac:dyDescent="0.35">
      <c r="B15" s="53"/>
      <c r="C15" s="32" t="s">
        <v>857</v>
      </c>
      <c r="D15" s="518" t="s">
        <v>1097</v>
      </c>
      <c r="E15" s="622" t="s">
        <v>1099</v>
      </c>
      <c r="F15" s="623"/>
      <c r="G15" s="52"/>
    </row>
    <row r="16" spans="2:7" ht="35.25" customHeight="1" x14ac:dyDescent="0.35">
      <c r="B16" s="53"/>
      <c r="C16" s="32" t="s">
        <v>858</v>
      </c>
      <c r="D16" s="518" t="s">
        <v>1104</v>
      </c>
      <c r="E16" s="622" t="s">
        <v>1108</v>
      </c>
      <c r="F16" s="623"/>
      <c r="G16" s="52"/>
    </row>
    <row r="17" spans="2:7" ht="81.75" customHeight="1" x14ac:dyDescent="0.35">
      <c r="B17" s="53"/>
      <c r="C17" s="491" t="s">
        <v>859</v>
      </c>
      <c r="D17" s="518" t="s">
        <v>1111</v>
      </c>
      <c r="E17" s="638" t="s">
        <v>1112</v>
      </c>
      <c r="F17" s="639"/>
      <c r="G17" s="52"/>
    </row>
    <row r="18" spans="2:7" ht="66" customHeight="1" x14ac:dyDescent="0.35">
      <c r="B18" s="53"/>
      <c r="C18" s="491" t="s">
        <v>860</v>
      </c>
      <c r="D18" s="518" t="s">
        <v>1104</v>
      </c>
      <c r="E18" s="622" t="s">
        <v>1115</v>
      </c>
      <c r="F18" s="623"/>
      <c r="G18" s="52"/>
    </row>
    <row r="19" spans="2:7" ht="69.75" customHeight="1" x14ac:dyDescent="0.35">
      <c r="B19" s="53"/>
      <c r="C19" s="491" t="s">
        <v>861</v>
      </c>
      <c r="D19" s="519" t="s">
        <v>1095</v>
      </c>
      <c r="E19" s="638" t="s">
        <v>1109</v>
      </c>
      <c r="F19" s="639"/>
      <c r="G19" s="52"/>
    </row>
    <row r="20" spans="2:7" ht="48.75" customHeight="1" x14ac:dyDescent="0.35">
      <c r="B20" s="53"/>
      <c r="C20" s="32" t="s">
        <v>862</v>
      </c>
      <c r="D20" s="518" t="s">
        <v>1097</v>
      </c>
      <c r="E20" s="624" t="s">
        <v>1101</v>
      </c>
      <c r="F20" s="625"/>
      <c r="G20" s="52"/>
    </row>
    <row r="21" spans="2:7" ht="42" x14ac:dyDescent="0.35">
      <c r="B21" s="53"/>
      <c r="C21" s="491" t="s">
        <v>863</v>
      </c>
      <c r="D21" s="518" t="s">
        <v>1095</v>
      </c>
      <c r="E21" s="624" t="s">
        <v>1102</v>
      </c>
      <c r="F21" s="625"/>
      <c r="G21" s="52"/>
    </row>
    <row r="22" spans="2:7" ht="64.5" customHeight="1" x14ac:dyDescent="0.35">
      <c r="B22" s="53"/>
      <c r="C22" s="491" t="s">
        <v>864</v>
      </c>
      <c r="D22" s="519" t="s">
        <v>1097</v>
      </c>
      <c r="E22" s="622" t="s">
        <v>1110</v>
      </c>
      <c r="F22" s="623"/>
      <c r="G22" s="52"/>
    </row>
    <row r="23" spans="2:7" ht="50.25" customHeight="1" x14ac:dyDescent="0.35">
      <c r="B23" s="53"/>
      <c r="C23" s="32" t="s">
        <v>865</v>
      </c>
      <c r="D23" s="518" t="s">
        <v>1095</v>
      </c>
      <c r="E23" s="624" t="s">
        <v>1103</v>
      </c>
      <c r="F23" s="625"/>
      <c r="G23" s="52"/>
    </row>
    <row r="24" spans="2:7" ht="30" customHeight="1" x14ac:dyDescent="0.35">
      <c r="B24" s="53"/>
      <c r="C24" s="32"/>
      <c r="D24" s="32"/>
      <c r="E24" s="626"/>
      <c r="F24" s="627"/>
      <c r="G24" s="52"/>
    </row>
    <row r="25" spans="2:7" ht="30" customHeight="1" thickBot="1" x14ac:dyDescent="0.4">
      <c r="B25" s="53"/>
      <c r="C25" s="33"/>
      <c r="D25" s="33"/>
      <c r="E25" s="628"/>
      <c r="F25" s="629"/>
      <c r="G25" s="52"/>
    </row>
    <row r="26" spans="2:7" x14ac:dyDescent="0.35">
      <c r="B26" s="53"/>
      <c r="C26" s="55"/>
      <c r="D26" s="55"/>
      <c r="E26" s="55"/>
      <c r="F26" s="55"/>
      <c r="G26" s="52"/>
    </row>
    <row r="27" spans="2:7" x14ac:dyDescent="0.35">
      <c r="B27" s="53"/>
      <c r="C27" s="630" t="s">
        <v>241</v>
      </c>
      <c r="D27" s="630"/>
      <c r="E27" s="630"/>
      <c r="F27" s="630"/>
      <c r="G27" s="52"/>
    </row>
    <row r="28" spans="2:7" ht="15" thickBot="1" x14ac:dyDescent="0.4">
      <c r="B28" s="53"/>
      <c r="C28" s="631" t="s">
        <v>255</v>
      </c>
      <c r="D28" s="631"/>
      <c r="E28" s="631"/>
      <c r="F28" s="631"/>
      <c r="G28" s="52"/>
    </row>
    <row r="29" spans="2:7" ht="15" thickBot="1" x14ac:dyDescent="0.4">
      <c r="B29" s="53"/>
      <c r="C29" s="31" t="s">
        <v>227</v>
      </c>
      <c r="D29" s="520" t="s">
        <v>226</v>
      </c>
      <c r="E29" s="632" t="s">
        <v>257</v>
      </c>
      <c r="F29" s="633"/>
      <c r="G29" s="52"/>
    </row>
    <row r="30" spans="2:7" ht="82.5" customHeight="1" x14ac:dyDescent="0.35">
      <c r="B30" s="53"/>
      <c r="C30" s="512" t="s">
        <v>1057</v>
      </c>
      <c r="D30" s="517" t="s">
        <v>1097</v>
      </c>
      <c r="E30" s="634" t="s">
        <v>1116</v>
      </c>
      <c r="F30" s="635"/>
      <c r="G30" s="52"/>
    </row>
    <row r="31" spans="2:7" ht="65.25" customHeight="1" x14ac:dyDescent="0.35">
      <c r="B31" s="53"/>
      <c r="C31" s="32" t="s">
        <v>1058</v>
      </c>
      <c r="D31" s="518" t="s">
        <v>1104</v>
      </c>
      <c r="E31" s="624" t="s">
        <v>1105</v>
      </c>
      <c r="F31" s="625"/>
      <c r="G31" s="52"/>
    </row>
    <row r="32" spans="2:7" ht="28" x14ac:dyDescent="0.35">
      <c r="B32" s="53"/>
      <c r="C32" s="32" t="s">
        <v>1059</v>
      </c>
      <c r="D32" s="518" t="s">
        <v>1104</v>
      </c>
      <c r="E32" s="636" t="s">
        <v>1114</v>
      </c>
      <c r="F32" s="637"/>
      <c r="G32" s="52"/>
    </row>
    <row r="33" spans="2:8" ht="198" customHeight="1" x14ac:dyDescent="0.35">
      <c r="B33" s="53"/>
      <c r="C33" s="497" t="s">
        <v>1060</v>
      </c>
      <c r="D33" s="521" t="s">
        <v>1104</v>
      </c>
      <c r="E33" s="616" t="s">
        <v>1117</v>
      </c>
      <c r="F33" s="617"/>
      <c r="G33" s="52"/>
    </row>
    <row r="34" spans="2:8" ht="63" customHeight="1" x14ac:dyDescent="0.35">
      <c r="B34" s="53"/>
      <c r="C34" s="497" t="s">
        <v>1061</v>
      </c>
      <c r="D34" s="521" t="s">
        <v>1097</v>
      </c>
      <c r="E34" s="616" t="s">
        <v>1118</v>
      </c>
      <c r="F34" s="617"/>
      <c r="G34" s="52"/>
    </row>
    <row r="35" spans="2:8" ht="28" x14ac:dyDescent="0.35">
      <c r="B35" s="53"/>
      <c r="C35" s="497" t="s">
        <v>1107</v>
      </c>
      <c r="D35" s="522" t="s">
        <v>1097</v>
      </c>
      <c r="E35" s="616" t="s">
        <v>1106</v>
      </c>
      <c r="F35" s="617"/>
      <c r="G35" s="52"/>
    </row>
    <row r="36" spans="2:8" ht="46.5" customHeight="1" thickBot="1" x14ac:dyDescent="0.4">
      <c r="B36" s="53"/>
      <c r="C36" s="513" t="s">
        <v>1062</v>
      </c>
      <c r="D36" s="523" t="s">
        <v>1097</v>
      </c>
      <c r="E36" s="616" t="s">
        <v>1119</v>
      </c>
      <c r="F36" s="617"/>
      <c r="G36" s="52"/>
    </row>
    <row r="37" spans="2:8" ht="85.15" customHeight="1" thickBot="1" x14ac:dyDescent="0.4">
      <c r="B37" s="53"/>
      <c r="C37" s="498" t="s">
        <v>1063</v>
      </c>
      <c r="D37" s="523" t="s">
        <v>1097</v>
      </c>
      <c r="E37" s="618" t="s">
        <v>1120</v>
      </c>
      <c r="F37" s="619"/>
      <c r="G37" s="52"/>
    </row>
    <row r="38" spans="2:8" x14ac:dyDescent="0.35">
      <c r="B38" s="53"/>
      <c r="C38" s="55"/>
      <c r="D38" s="55"/>
      <c r="E38" s="55"/>
      <c r="F38" s="55"/>
      <c r="G38" s="52"/>
    </row>
    <row r="39" spans="2:8" x14ac:dyDescent="0.35">
      <c r="B39" s="53"/>
      <c r="C39" s="55"/>
      <c r="D39" s="55"/>
      <c r="E39" s="55"/>
      <c r="F39" s="55"/>
      <c r="G39" s="52"/>
    </row>
    <row r="40" spans="2:8" ht="31.5" customHeight="1" x14ac:dyDescent="0.35">
      <c r="B40" s="53"/>
      <c r="C40" s="620" t="s">
        <v>240</v>
      </c>
      <c r="D40" s="620"/>
      <c r="E40" s="620"/>
      <c r="F40" s="620"/>
      <c r="G40" s="52"/>
    </row>
    <row r="41" spans="2:8" ht="15" thickBot="1" x14ac:dyDescent="0.4">
      <c r="B41" s="53"/>
      <c r="C41" s="602" t="s">
        <v>258</v>
      </c>
      <c r="D41" s="602"/>
      <c r="E41" s="621"/>
      <c r="F41" s="621"/>
      <c r="G41" s="52"/>
    </row>
    <row r="42" spans="2:8" ht="300.75" customHeight="1" thickBot="1" x14ac:dyDescent="0.4">
      <c r="B42" s="53"/>
      <c r="C42" s="608" t="s">
        <v>1064</v>
      </c>
      <c r="D42" s="609"/>
      <c r="E42" s="609"/>
      <c r="F42" s="610"/>
      <c r="G42" s="52"/>
    </row>
    <row r="43" spans="2:8" ht="15" thickBot="1" x14ac:dyDescent="0.4">
      <c r="B43" s="407"/>
      <c r="C43" s="611"/>
      <c r="D43" s="612"/>
      <c r="E43" s="611"/>
      <c r="F43" s="612"/>
      <c r="G43" s="57"/>
      <c r="H43" s="409"/>
    </row>
    <row r="44" spans="2:8" ht="15" customHeight="1" x14ac:dyDescent="0.35">
      <c r="B44" s="408"/>
      <c r="C44" s="613"/>
      <c r="D44" s="613"/>
      <c r="E44" s="613"/>
      <c r="F44" s="613"/>
      <c r="G44" s="408"/>
    </row>
    <row r="45" spans="2:8" x14ac:dyDescent="0.35">
      <c r="B45" s="515"/>
      <c r="C45" s="613"/>
      <c r="D45" s="613"/>
      <c r="E45" s="613"/>
      <c r="F45" s="613"/>
      <c r="G45" s="515"/>
    </row>
    <row r="46" spans="2:8" x14ac:dyDescent="0.35">
      <c r="B46" s="515"/>
      <c r="C46" s="614"/>
      <c r="D46" s="614"/>
      <c r="E46" s="614"/>
      <c r="F46" s="614"/>
      <c r="G46" s="515"/>
    </row>
    <row r="47" spans="2:8" x14ac:dyDescent="0.35">
      <c r="B47" s="515"/>
      <c r="C47" s="515"/>
      <c r="D47" s="515"/>
      <c r="E47" s="515"/>
      <c r="F47" s="515"/>
      <c r="G47" s="515"/>
    </row>
    <row r="48" spans="2:8" x14ac:dyDescent="0.35">
      <c r="B48" s="515"/>
      <c r="C48" s="515"/>
      <c r="D48" s="515"/>
      <c r="E48" s="515"/>
      <c r="F48" s="515"/>
      <c r="G48" s="515"/>
    </row>
    <row r="49" spans="2:7" x14ac:dyDescent="0.35">
      <c r="B49" s="515"/>
      <c r="C49" s="605"/>
      <c r="D49" s="605"/>
      <c r="E49" s="514"/>
      <c r="F49" s="515"/>
      <c r="G49" s="515"/>
    </row>
    <row r="50" spans="2:7" x14ac:dyDescent="0.35">
      <c r="B50" s="515"/>
      <c r="C50" s="605"/>
      <c r="D50" s="605"/>
      <c r="E50" s="514"/>
      <c r="F50" s="515"/>
      <c r="G50" s="515"/>
    </row>
    <row r="51" spans="2:7" x14ac:dyDescent="0.35">
      <c r="B51" s="515"/>
      <c r="C51" s="615"/>
      <c r="D51" s="615"/>
      <c r="E51" s="615"/>
      <c r="F51" s="615"/>
      <c r="G51" s="515"/>
    </row>
    <row r="52" spans="2:7" x14ac:dyDescent="0.35">
      <c r="B52" s="515"/>
      <c r="C52" s="603"/>
      <c r="D52" s="603"/>
      <c r="E52" s="607"/>
      <c r="F52" s="607"/>
      <c r="G52" s="515"/>
    </row>
    <row r="53" spans="2:7" x14ac:dyDescent="0.35">
      <c r="B53" s="515"/>
      <c r="C53" s="603"/>
      <c r="D53" s="603"/>
      <c r="E53" s="604"/>
      <c r="F53" s="604"/>
      <c r="G53" s="515"/>
    </row>
    <row r="54" spans="2:7" x14ac:dyDescent="0.35">
      <c r="B54" s="515"/>
      <c r="C54" s="515"/>
      <c r="D54" s="515"/>
      <c r="E54" s="515"/>
      <c r="F54" s="515"/>
      <c r="G54" s="515"/>
    </row>
    <row r="55" spans="2:7" x14ac:dyDescent="0.35">
      <c r="B55" s="515"/>
      <c r="C55" s="605"/>
      <c r="D55" s="605"/>
      <c r="E55" s="514"/>
      <c r="F55" s="515"/>
      <c r="G55" s="515"/>
    </row>
    <row r="56" spans="2:7" x14ac:dyDescent="0.35">
      <c r="B56" s="515"/>
      <c r="C56" s="605"/>
      <c r="D56" s="605"/>
      <c r="E56" s="606"/>
      <c r="F56" s="606"/>
      <c r="G56" s="515"/>
    </row>
    <row r="57" spans="2:7" x14ac:dyDescent="0.35">
      <c r="B57" s="515"/>
      <c r="C57" s="514"/>
      <c r="D57" s="514"/>
      <c r="E57" s="514"/>
      <c r="F57" s="514"/>
      <c r="G57" s="515"/>
    </row>
    <row r="58" spans="2:7" x14ac:dyDescent="0.35">
      <c r="B58" s="515"/>
      <c r="C58" s="603"/>
      <c r="D58" s="603"/>
      <c r="E58" s="607"/>
      <c r="F58" s="607"/>
      <c r="G58" s="515"/>
    </row>
    <row r="59" spans="2:7" x14ac:dyDescent="0.35">
      <c r="B59" s="515"/>
      <c r="C59" s="603"/>
      <c r="D59" s="603"/>
      <c r="E59" s="604"/>
      <c r="F59" s="604"/>
      <c r="G59" s="515"/>
    </row>
    <row r="60" spans="2:7" x14ac:dyDescent="0.35">
      <c r="B60" s="515"/>
      <c r="C60" s="515"/>
      <c r="D60" s="515"/>
      <c r="E60" s="515"/>
      <c r="F60" s="515"/>
      <c r="G60" s="515"/>
    </row>
    <row r="61" spans="2:7" x14ac:dyDescent="0.35">
      <c r="B61" s="515"/>
      <c r="C61" s="605"/>
      <c r="D61" s="605"/>
      <c r="E61" s="515"/>
      <c r="F61" s="515"/>
      <c r="G61" s="515"/>
    </row>
    <row r="62" spans="2:7" x14ac:dyDescent="0.35">
      <c r="B62" s="515"/>
      <c r="C62" s="605"/>
      <c r="D62" s="605"/>
      <c r="E62" s="604"/>
      <c r="F62" s="604"/>
      <c r="G62" s="515"/>
    </row>
    <row r="63" spans="2:7" x14ac:dyDescent="0.35">
      <c r="B63" s="515"/>
      <c r="C63" s="603"/>
      <c r="D63" s="603"/>
      <c r="E63" s="604"/>
      <c r="F63" s="604"/>
      <c r="G63" s="515"/>
    </row>
    <row r="64" spans="2:7" x14ac:dyDescent="0.35">
      <c r="B64" s="515"/>
      <c r="C64" s="7"/>
      <c r="D64" s="515"/>
      <c r="E64" s="7"/>
      <c r="F64" s="515"/>
      <c r="G64" s="515"/>
    </row>
    <row r="65" spans="2:7" x14ac:dyDescent="0.35">
      <c r="B65" s="515"/>
      <c r="C65" s="7"/>
      <c r="D65" s="7"/>
      <c r="E65" s="7"/>
      <c r="F65" s="7"/>
      <c r="G65" s="8"/>
    </row>
  </sheetData>
  <mergeCells count="64">
    <mergeCell ref="E9:F9"/>
    <mergeCell ref="C3:F3"/>
    <mergeCell ref="B4:F4"/>
    <mergeCell ref="C5:F5"/>
    <mergeCell ref="C7:D7"/>
    <mergeCell ref="C8:F8"/>
    <mergeCell ref="E21:F21"/>
    <mergeCell ref="E10:F10"/>
    <mergeCell ref="E11:F11"/>
    <mergeCell ref="E12:F12"/>
    <mergeCell ref="E13:F13"/>
    <mergeCell ref="E14:F14"/>
    <mergeCell ref="E15:F15"/>
    <mergeCell ref="E16:F16"/>
    <mergeCell ref="E17:F17"/>
    <mergeCell ref="E18:F18"/>
    <mergeCell ref="E19:F19"/>
    <mergeCell ref="E20:F20"/>
    <mergeCell ref="E34:F34"/>
    <mergeCell ref="E22:F22"/>
    <mergeCell ref="E23:F23"/>
    <mergeCell ref="E24:F24"/>
    <mergeCell ref="E25:F25"/>
    <mergeCell ref="C27:F27"/>
    <mergeCell ref="C28:F28"/>
    <mergeCell ref="E29:F29"/>
    <mergeCell ref="E30:F30"/>
    <mergeCell ref="E31:F31"/>
    <mergeCell ref="E32:F32"/>
    <mergeCell ref="E33:F33"/>
    <mergeCell ref="E35:F35"/>
    <mergeCell ref="E36:F36"/>
    <mergeCell ref="E37:F37"/>
    <mergeCell ref="C40:F40"/>
    <mergeCell ref="C41:D41"/>
    <mergeCell ref="E41:F41"/>
    <mergeCell ref="C52:D52"/>
    <mergeCell ref="E52:F52"/>
    <mergeCell ref="C42:F42"/>
    <mergeCell ref="C43:D43"/>
    <mergeCell ref="E43:F43"/>
    <mergeCell ref="C44:D44"/>
    <mergeCell ref="E44:F44"/>
    <mergeCell ref="C45:D45"/>
    <mergeCell ref="E45:F45"/>
    <mergeCell ref="C46:D46"/>
    <mergeCell ref="E46:F46"/>
    <mergeCell ref="C49:D49"/>
    <mergeCell ref="C50:D50"/>
    <mergeCell ref="C51:F51"/>
    <mergeCell ref="C63:D63"/>
    <mergeCell ref="E63:F63"/>
    <mergeCell ref="C53:D53"/>
    <mergeCell ref="E53:F53"/>
    <mergeCell ref="C55:D55"/>
    <mergeCell ref="C56:D56"/>
    <mergeCell ref="E56:F56"/>
    <mergeCell ref="C58:D58"/>
    <mergeCell ref="E58:F58"/>
    <mergeCell ref="C59:D59"/>
    <mergeCell ref="E59:F59"/>
    <mergeCell ref="C61:D61"/>
    <mergeCell ref="C62:D62"/>
    <mergeCell ref="E62:F62"/>
  </mergeCells>
  <dataValidations count="2">
    <dataValidation type="list" allowBlank="1" showInputMessage="1" showErrorMessage="1" sqref="E62" xr:uid="{00000000-0002-0000-0300-000000000000}">
      <formula1>$K$69:$K$70</formula1>
    </dataValidation>
    <dataValidation type="whole" allowBlank="1" showInputMessage="1" showErrorMessage="1" sqref="E58 E52" xr:uid="{00000000-0002-0000-0300-000001000000}">
      <formula1>-999999999</formula1>
      <formula2>999999999</formula2>
    </dataValidation>
  </dataValidation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U71"/>
  <sheetViews>
    <sheetView topLeftCell="D68" zoomScale="80" zoomScaleNormal="80" workbookViewId="0">
      <selection activeCell="E69" sqref="E69:F69"/>
    </sheetView>
  </sheetViews>
  <sheetFormatPr defaultColWidth="9.26953125" defaultRowHeight="14.5" x14ac:dyDescent="0.35"/>
  <cols>
    <col min="1" max="2" width="1.7265625" style="269" customWidth="1"/>
    <col min="3" max="3" width="33.81640625" style="269" customWidth="1"/>
    <col min="4" max="4" width="30.54296875" style="269" customWidth="1"/>
    <col min="5" max="5" width="31.7265625" style="269" customWidth="1"/>
    <col min="6" max="6" width="166.7265625" style="269" customWidth="1"/>
    <col min="7" max="7" width="229.54296875" style="269" customWidth="1"/>
    <col min="8" max="8" width="24" style="269" customWidth="1"/>
    <col min="9" max="9" width="24.7265625" style="269" customWidth="1"/>
    <col min="10" max="10" width="41.81640625" style="269" customWidth="1"/>
    <col min="11" max="11" width="24.54296875" style="269" customWidth="1"/>
    <col min="12" max="12" width="24.453125" style="269" customWidth="1"/>
    <col min="13" max="14" width="2" style="269" customWidth="1"/>
    <col min="15" max="19" width="9.26953125" style="269"/>
    <col min="20" max="16384" width="9.26953125" style="268"/>
  </cols>
  <sheetData>
    <row r="1" spans="1:19" ht="15" thickBot="1" x14ac:dyDescent="0.4"/>
    <row r="2" spans="1:19" ht="15" thickBot="1" x14ac:dyDescent="0.4">
      <c r="B2" s="331"/>
      <c r="C2" s="330"/>
      <c r="D2" s="330"/>
      <c r="E2" s="330"/>
      <c r="F2" s="330"/>
      <c r="G2" s="330"/>
      <c r="H2" s="330"/>
      <c r="I2" s="330"/>
      <c r="J2" s="330"/>
      <c r="K2" s="330"/>
      <c r="L2" s="330"/>
      <c r="M2" s="329"/>
      <c r="N2" s="270"/>
    </row>
    <row r="3" spans="1:19" customFormat="1" ht="20.5" thickBot="1" x14ac:dyDescent="0.45">
      <c r="A3" s="6"/>
      <c r="B3" s="85"/>
      <c r="C3" s="677" t="s">
        <v>700</v>
      </c>
      <c r="D3" s="678"/>
      <c r="E3" s="678"/>
      <c r="F3" s="678"/>
      <c r="G3" s="679"/>
      <c r="H3" s="328"/>
      <c r="I3" s="328"/>
      <c r="J3" s="328"/>
      <c r="K3" s="328"/>
      <c r="L3" s="328"/>
      <c r="M3" s="327"/>
      <c r="N3" s="159"/>
      <c r="O3" s="6"/>
      <c r="P3" s="6"/>
      <c r="Q3" s="6"/>
      <c r="R3" s="6"/>
      <c r="S3" s="6"/>
    </row>
    <row r="4" spans="1:19" customFormat="1" x14ac:dyDescent="0.35">
      <c r="A4" s="6"/>
      <c r="B4" s="85"/>
      <c r="C4" s="328"/>
      <c r="D4" s="328"/>
      <c r="E4" s="328"/>
      <c r="F4" s="328"/>
      <c r="G4" s="328"/>
      <c r="H4" s="328"/>
      <c r="I4" s="328"/>
      <c r="J4" s="328"/>
      <c r="K4" s="328"/>
      <c r="L4" s="328"/>
      <c r="M4" s="327"/>
      <c r="N4" s="159"/>
      <c r="O4" s="6"/>
      <c r="P4" s="6"/>
      <c r="Q4" s="6"/>
      <c r="R4" s="6"/>
      <c r="S4" s="6"/>
    </row>
    <row r="5" spans="1:19" x14ac:dyDescent="0.35">
      <c r="B5" s="276"/>
      <c r="C5" s="318"/>
      <c r="D5" s="318"/>
      <c r="E5" s="318"/>
      <c r="F5" s="318"/>
      <c r="G5" s="318"/>
      <c r="H5" s="318"/>
      <c r="I5" s="318"/>
      <c r="J5" s="318"/>
      <c r="K5" s="318"/>
      <c r="L5" s="318"/>
      <c r="M5" s="277"/>
      <c r="N5" s="270"/>
    </row>
    <row r="6" spans="1:19" x14ac:dyDescent="0.35">
      <c r="B6" s="276"/>
      <c r="C6" s="280" t="s">
        <v>699</v>
      </c>
      <c r="D6" s="318"/>
      <c r="E6" s="318"/>
      <c r="F6" s="318"/>
      <c r="G6" s="318"/>
      <c r="H6" s="318"/>
      <c r="I6" s="318"/>
      <c r="J6" s="318"/>
      <c r="K6" s="318"/>
      <c r="L6" s="318"/>
      <c r="M6" s="277"/>
      <c r="N6" s="270"/>
    </row>
    <row r="7" spans="1:19" ht="15" thickBot="1" x14ac:dyDescent="0.4">
      <c r="B7" s="276"/>
      <c r="C7" s="318"/>
      <c r="D7" s="318"/>
      <c r="E7" s="318"/>
      <c r="F7" s="318"/>
      <c r="G7" s="318"/>
      <c r="H7" s="318"/>
      <c r="I7" s="318"/>
      <c r="J7" s="318"/>
      <c r="K7" s="318"/>
      <c r="L7" s="318"/>
      <c r="M7" s="277"/>
      <c r="N7" s="270"/>
    </row>
    <row r="8" spans="1:19" ht="51" customHeight="1" thickBot="1" x14ac:dyDescent="0.4">
      <c r="B8" s="276"/>
      <c r="C8" s="326" t="s">
        <v>785</v>
      </c>
      <c r="D8" s="651"/>
      <c r="E8" s="651"/>
      <c r="F8" s="651"/>
      <c r="G8" s="652"/>
      <c r="H8" s="318"/>
      <c r="I8" s="318"/>
      <c r="J8" s="318"/>
      <c r="K8" s="318"/>
      <c r="L8" s="318"/>
      <c r="M8" s="277"/>
      <c r="N8" s="270"/>
    </row>
    <row r="9" spans="1:19" ht="15" thickBot="1" x14ac:dyDescent="0.4">
      <c r="B9" s="276"/>
      <c r="C9" s="318"/>
      <c r="D9" s="318"/>
      <c r="E9" s="318"/>
      <c r="F9" s="318"/>
      <c r="G9" s="318"/>
      <c r="H9" s="318"/>
      <c r="I9" s="318"/>
      <c r="J9" s="318"/>
      <c r="K9" s="318"/>
      <c r="L9" s="318"/>
      <c r="M9" s="277"/>
      <c r="N9" s="270"/>
    </row>
    <row r="10" spans="1:19" ht="123.75" customHeight="1" x14ac:dyDescent="0.35">
      <c r="B10" s="276"/>
      <c r="C10" s="325" t="s">
        <v>786</v>
      </c>
      <c r="D10" s="301" t="s">
        <v>787</v>
      </c>
      <c r="E10" s="301" t="s">
        <v>788</v>
      </c>
      <c r="F10" s="301" t="s">
        <v>698</v>
      </c>
      <c r="G10" s="301" t="s">
        <v>789</v>
      </c>
      <c r="H10" s="301" t="s">
        <v>790</v>
      </c>
      <c r="I10" s="301" t="s">
        <v>697</v>
      </c>
      <c r="J10" s="301" t="s">
        <v>791</v>
      </c>
      <c r="K10" s="301" t="s">
        <v>792</v>
      </c>
      <c r="L10" s="300" t="s">
        <v>793</v>
      </c>
      <c r="M10" s="277"/>
      <c r="N10" s="283"/>
    </row>
    <row r="11" spans="1:19" ht="223.5" customHeight="1" x14ac:dyDescent="0.35">
      <c r="B11" s="276"/>
      <c r="C11" s="293" t="s">
        <v>696</v>
      </c>
      <c r="D11" s="324"/>
      <c r="E11" s="324"/>
      <c r="F11" s="291" t="s">
        <v>932</v>
      </c>
      <c r="G11" s="291" t="s">
        <v>1076</v>
      </c>
      <c r="H11" s="490" t="s">
        <v>1042</v>
      </c>
      <c r="I11" s="490" t="s">
        <v>966</v>
      </c>
      <c r="J11" s="490" t="s">
        <v>1043</v>
      </c>
      <c r="K11" s="291" t="s">
        <v>1065</v>
      </c>
      <c r="L11" s="290" t="s">
        <v>1066</v>
      </c>
      <c r="M11" s="284"/>
      <c r="N11" s="283"/>
    </row>
    <row r="12" spans="1:19" ht="409.5" customHeight="1" x14ac:dyDescent="0.35">
      <c r="B12" s="276"/>
      <c r="C12" s="293" t="s">
        <v>695</v>
      </c>
      <c r="D12" s="324"/>
      <c r="E12" s="324"/>
      <c r="F12" s="291" t="s">
        <v>965</v>
      </c>
      <c r="G12" s="291" t="s">
        <v>1077</v>
      </c>
      <c r="H12" s="291" t="s">
        <v>1038</v>
      </c>
      <c r="I12" s="291" t="s">
        <v>1039</v>
      </c>
      <c r="J12" s="291" t="s">
        <v>1087</v>
      </c>
      <c r="K12" s="291" t="s">
        <v>872</v>
      </c>
      <c r="L12" s="290" t="s">
        <v>872</v>
      </c>
      <c r="M12" s="284"/>
      <c r="N12" s="283"/>
    </row>
    <row r="13" spans="1:19" ht="154.5" customHeight="1" x14ac:dyDescent="0.35">
      <c r="B13" s="276"/>
      <c r="C13" s="293" t="s">
        <v>694</v>
      </c>
      <c r="D13" s="324"/>
      <c r="E13" s="324"/>
      <c r="F13" s="291" t="s">
        <v>967</v>
      </c>
      <c r="G13" s="291" t="s">
        <v>1034</v>
      </c>
      <c r="H13" s="291" t="s">
        <v>968</v>
      </c>
      <c r="I13" s="291" t="s">
        <v>1035</v>
      </c>
      <c r="J13" s="291" t="s">
        <v>873</v>
      </c>
      <c r="K13" s="291" t="s">
        <v>872</v>
      </c>
      <c r="L13" s="290" t="s">
        <v>872</v>
      </c>
      <c r="M13" s="284"/>
      <c r="N13" s="283"/>
    </row>
    <row r="14" spans="1:19" ht="20.149999999999999" customHeight="1" x14ac:dyDescent="0.35">
      <c r="B14" s="276"/>
      <c r="C14" s="293" t="s">
        <v>693</v>
      </c>
      <c r="D14" s="324"/>
      <c r="E14" s="324"/>
      <c r="F14" s="291"/>
      <c r="G14" s="291"/>
      <c r="H14" s="291"/>
      <c r="I14" s="291"/>
      <c r="J14" s="291"/>
      <c r="K14" s="291"/>
      <c r="L14" s="290"/>
      <c r="M14" s="284"/>
      <c r="N14" s="283"/>
    </row>
    <row r="15" spans="1:19" ht="127.5" customHeight="1" x14ac:dyDescent="0.35">
      <c r="B15" s="276"/>
      <c r="C15" s="293" t="s">
        <v>692</v>
      </c>
      <c r="D15" s="324"/>
      <c r="E15" s="324"/>
      <c r="F15" s="291" t="s">
        <v>970</v>
      </c>
      <c r="G15" s="291" t="s">
        <v>971</v>
      </c>
      <c r="H15" s="291" t="s">
        <v>972</v>
      </c>
      <c r="I15" s="490" t="s">
        <v>1079</v>
      </c>
      <c r="J15" s="291" t="s">
        <v>874</v>
      </c>
      <c r="K15" s="291" t="s">
        <v>872</v>
      </c>
      <c r="L15" s="290" t="s">
        <v>872</v>
      </c>
      <c r="M15" s="284"/>
      <c r="N15" s="283"/>
    </row>
    <row r="16" spans="1:19" ht="208.5" customHeight="1" x14ac:dyDescent="0.35">
      <c r="B16" s="276"/>
      <c r="C16" s="293" t="s">
        <v>691</v>
      </c>
      <c r="D16" s="324"/>
      <c r="E16" s="324"/>
      <c r="F16" s="291" t="s">
        <v>973</v>
      </c>
      <c r="G16" s="291" t="s">
        <v>975</v>
      </c>
      <c r="H16" s="291" t="s">
        <v>974</v>
      </c>
      <c r="I16" s="291" t="s">
        <v>969</v>
      </c>
      <c r="J16" s="291" t="s">
        <v>875</v>
      </c>
      <c r="K16" s="291" t="s">
        <v>872</v>
      </c>
      <c r="L16" s="290" t="s">
        <v>872</v>
      </c>
      <c r="M16" s="284"/>
      <c r="N16" s="283"/>
    </row>
    <row r="17" spans="1:19" ht="123.75" customHeight="1" x14ac:dyDescent="0.35">
      <c r="B17" s="276"/>
      <c r="C17" s="293" t="s">
        <v>929</v>
      </c>
      <c r="D17" s="324"/>
      <c r="E17" s="324"/>
      <c r="F17" s="291" t="s">
        <v>976</v>
      </c>
      <c r="G17" s="291" t="s">
        <v>978</v>
      </c>
      <c r="H17" s="291" t="s">
        <v>1036</v>
      </c>
      <c r="I17" s="490" t="s">
        <v>1037</v>
      </c>
      <c r="J17" s="291" t="s">
        <v>876</v>
      </c>
      <c r="K17" s="291" t="s">
        <v>872</v>
      </c>
      <c r="L17" s="290" t="s">
        <v>872</v>
      </c>
      <c r="M17" s="284"/>
      <c r="N17" s="283"/>
    </row>
    <row r="18" spans="1:19" ht="145.5" customHeight="1" x14ac:dyDescent="0.35">
      <c r="B18" s="276"/>
      <c r="C18" s="293" t="s">
        <v>690</v>
      </c>
      <c r="D18" s="324"/>
      <c r="E18" s="324"/>
      <c r="F18" s="291" t="s">
        <v>977</v>
      </c>
      <c r="G18" s="291" t="s">
        <v>979</v>
      </c>
      <c r="H18" s="291" t="s">
        <v>968</v>
      </c>
      <c r="I18" s="291" t="s">
        <v>969</v>
      </c>
      <c r="J18" s="291" t="s">
        <v>873</v>
      </c>
      <c r="K18" s="291" t="s">
        <v>872</v>
      </c>
      <c r="L18" s="290" t="s">
        <v>872</v>
      </c>
      <c r="M18" s="284"/>
      <c r="N18" s="283"/>
    </row>
    <row r="19" spans="1:19" ht="20.149999999999999" customHeight="1" x14ac:dyDescent="0.35">
      <c r="B19" s="276"/>
      <c r="C19" s="293" t="s">
        <v>689</v>
      </c>
      <c r="D19" s="324"/>
      <c r="E19" s="324"/>
      <c r="F19" s="291"/>
      <c r="G19" s="291"/>
      <c r="H19" s="291"/>
      <c r="I19" s="291"/>
      <c r="J19" s="291"/>
      <c r="K19" s="291"/>
      <c r="L19" s="290"/>
      <c r="M19" s="284"/>
      <c r="N19" s="283"/>
    </row>
    <row r="20" spans="1:19" ht="111.75" customHeight="1" x14ac:dyDescent="0.35">
      <c r="B20" s="276"/>
      <c r="C20" s="293" t="s">
        <v>688</v>
      </c>
      <c r="D20" s="324"/>
      <c r="E20" s="324"/>
      <c r="F20" s="291" t="s">
        <v>980</v>
      </c>
      <c r="G20" s="291" t="s">
        <v>982</v>
      </c>
      <c r="H20" s="291" t="s">
        <v>983</v>
      </c>
      <c r="I20" s="291" t="s">
        <v>984</v>
      </c>
      <c r="J20" s="291" t="s">
        <v>981</v>
      </c>
      <c r="K20" s="291" t="s">
        <v>872</v>
      </c>
      <c r="L20" s="290" t="s">
        <v>872</v>
      </c>
      <c r="M20" s="284"/>
      <c r="N20" s="283"/>
    </row>
    <row r="21" spans="1:19" ht="92.25" customHeight="1" x14ac:dyDescent="0.35">
      <c r="B21" s="276"/>
      <c r="C21" s="293" t="s">
        <v>687</v>
      </c>
      <c r="D21" s="324"/>
      <c r="E21" s="324"/>
      <c r="F21" s="291" t="s">
        <v>987</v>
      </c>
      <c r="G21" s="291" t="s">
        <v>988</v>
      </c>
      <c r="H21" s="291" t="s">
        <v>985</v>
      </c>
      <c r="I21" s="291" t="s">
        <v>986</v>
      </c>
      <c r="J21" s="291" t="s">
        <v>877</v>
      </c>
      <c r="K21" s="291" t="s">
        <v>872</v>
      </c>
      <c r="L21" s="290" t="s">
        <v>872</v>
      </c>
      <c r="M21" s="284"/>
      <c r="N21" s="283"/>
    </row>
    <row r="22" spans="1:19" ht="318.75" customHeight="1" x14ac:dyDescent="0.35">
      <c r="B22" s="276"/>
      <c r="C22" s="293" t="s">
        <v>686</v>
      </c>
      <c r="D22" s="324"/>
      <c r="E22" s="324"/>
      <c r="F22" s="291" t="s">
        <v>993</v>
      </c>
      <c r="G22" s="291" t="s">
        <v>994</v>
      </c>
      <c r="H22" s="291" t="s">
        <v>989</v>
      </c>
      <c r="I22" s="291" t="s">
        <v>990</v>
      </c>
      <c r="J22" s="291" t="s">
        <v>995</v>
      </c>
      <c r="K22" s="291" t="s">
        <v>872</v>
      </c>
      <c r="L22" s="290" t="s">
        <v>872</v>
      </c>
      <c r="M22" s="284"/>
      <c r="N22" s="283"/>
    </row>
    <row r="23" spans="1:19" ht="246" customHeight="1" x14ac:dyDescent="0.35">
      <c r="B23" s="276"/>
      <c r="C23" s="293" t="s">
        <v>685</v>
      </c>
      <c r="D23" s="324"/>
      <c r="E23" s="324"/>
      <c r="F23" s="291" t="s">
        <v>996</v>
      </c>
      <c r="G23" s="291" t="s">
        <v>997</v>
      </c>
      <c r="H23" s="291" t="s">
        <v>992</v>
      </c>
      <c r="I23" s="291" t="s">
        <v>991</v>
      </c>
      <c r="J23" s="291" t="s">
        <v>877</v>
      </c>
      <c r="K23" s="291" t="s">
        <v>872</v>
      </c>
      <c r="L23" s="290" t="s">
        <v>872</v>
      </c>
      <c r="M23" s="284"/>
      <c r="N23" s="283"/>
    </row>
    <row r="24" spans="1:19" ht="20.149999999999999" customHeight="1" x14ac:dyDescent="0.35">
      <c r="B24" s="276"/>
      <c r="C24" s="293" t="s">
        <v>684</v>
      </c>
      <c r="D24" s="324"/>
      <c r="E24" s="324"/>
      <c r="F24" s="291"/>
      <c r="G24" s="291"/>
      <c r="H24" s="291"/>
      <c r="I24" s="291"/>
      <c r="J24" s="291"/>
      <c r="K24" s="291"/>
      <c r="L24" s="290"/>
      <c r="M24" s="284"/>
      <c r="N24" s="283"/>
    </row>
    <row r="25" spans="1:19" ht="20.149999999999999" customHeight="1" thickBot="1" x14ac:dyDescent="0.4">
      <c r="B25" s="276"/>
      <c r="C25" s="323" t="s">
        <v>683</v>
      </c>
      <c r="D25" s="322"/>
      <c r="E25" s="322"/>
      <c r="F25" s="321"/>
      <c r="G25" s="321"/>
      <c r="H25" s="321"/>
      <c r="I25" s="321"/>
      <c r="J25" s="321"/>
      <c r="K25" s="321"/>
      <c r="L25" s="320"/>
      <c r="M25" s="284"/>
      <c r="N25" s="283"/>
    </row>
    <row r="26" spans="1:19" x14ac:dyDescent="0.35">
      <c r="B26" s="276"/>
      <c r="C26" s="278"/>
      <c r="D26" s="278"/>
      <c r="E26" s="278"/>
      <c r="F26" s="278"/>
      <c r="G26" s="278"/>
      <c r="H26" s="278"/>
      <c r="I26" s="278"/>
      <c r="J26" s="278"/>
      <c r="K26" s="278"/>
      <c r="L26" s="278"/>
      <c r="M26" s="277"/>
      <c r="N26" s="270"/>
    </row>
    <row r="27" spans="1:19" x14ac:dyDescent="0.35">
      <c r="B27" s="276"/>
      <c r="C27" s="278"/>
      <c r="D27" s="278"/>
      <c r="E27" s="278"/>
      <c r="F27" s="278"/>
      <c r="G27" s="278"/>
      <c r="H27" s="278"/>
      <c r="I27" s="278"/>
      <c r="J27" s="278"/>
      <c r="K27" s="278"/>
      <c r="L27" s="278"/>
      <c r="M27" s="277"/>
      <c r="N27" s="270"/>
    </row>
    <row r="28" spans="1:19" x14ac:dyDescent="0.35">
      <c r="B28" s="276"/>
      <c r="C28" s="280" t="s">
        <v>682</v>
      </c>
      <c r="D28" s="278"/>
      <c r="E28" s="278"/>
      <c r="F28" s="278"/>
      <c r="G28" s="278"/>
      <c r="H28" s="278"/>
      <c r="I28" s="278"/>
      <c r="J28" s="278"/>
      <c r="K28" s="278"/>
      <c r="L28" s="278"/>
      <c r="M28" s="277"/>
      <c r="N28" s="270"/>
    </row>
    <row r="29" spans="1:19" ht="15" thickBot="1" x14ac:dyDescent="0.4">
      <c r="B29" s="276"/>
      <c r="C29" s="280"/>
      <c r="D29" s="278"/>
      <c r="E29" s="278"/>
      <c r="F29" s="278"/>
      <c r="G29" s="278"/>
      <c r="H29" s="278"/>
      <c r="I29" s="278"/>
      <c r="J29" s="278"/>
      <c r="K29" s="278"/>
      <c r="L29" s="278"/>
      <c r="M29" s="277"/>
      <c r="N29" s="270"/>
    </row>
    <row r="30" spans="1:19" s="314" customFormat="1" ht="40.15" customHeight="1" x14ac:dyDescent="0.35">
      <c r="A30" s="315"/>
      <c r="B30" s="319"/>
      <c r="C30" s="675" t="s">
        <v>681</v>
      </c>
      <c r="D30" s="676"/>
      <c r="E30" s="684" t="s">
        <v>11</v>
      </c>
      <c r="F30" s="684"/>
      <c r="G30" s="685"/>
      <c r="H30" s="318"/>
      <c r="I30" s="318"/>
      <c r="J30" s="318"/>
      <c r="K30" s="318"/>
      <c r="L30" s="318"/>
      <c r="M30" s="317"/>
      <c r="N30" s="316"/>
      <c r="O30" s="315"/>
      <c r="P30" s="315"/>
      <c r="Q30" s="315"/>
      <c r="R30" s="315"/>
      <c r="S30" s="315"/>
    </row>
    <row r="31" spans="1:19" s="314" customFormat="1" ht="40.15" customHeight="1" x14ac:dyDescent="0.35">
      <c r="A31" s="315"/>
      <c r="B31" s="319"/>
      <c r="C31" s="680" t="s">
        <v>680</v>
      </c>
      <c r="D31" s="681"/>
      <c r="E31" s="686" t="s">
        <v>18</v>
      </c>
      <c r="F31" s="686"/>
      <c r="G31" s="687"/>
      <c r="H31" s="318"/>
      <c r="I31" s="318"/>
      <c r="J31" s="318"/>
      <c r="K31" s="318"/>
      <c r="L31" s="318"/>
      <c r="M31" s="317"/>
      <c r="N31" s="316"/>
      <c r="O31" s="315"/>
      <c r="P31" s="315"/>
      <c r="Q31" s="315"/>
      <c r="R31" s="315"/>
      <c r="S31" s="315"/>
    </row>
    <row r="32" spans="1:19" s="314" customFormat="1" ht="48.75" customHeight="1" thickBot="1" x14ac:dyDescent="0.4">
      <c r="A32" s="315"/>
      <c r="B32" s="319"/>
      <c r="C32" s="682" t="s">
        <v>679</v>
      </c>
      <c r="D32" s="683"/>
      <c r="E32" s="688" t="s">
        <v>844</v>
      </c>
      <c r="F32" s="688"/>
      <c r="G32" s="689"/>
      <c r="H32" s="318"/>
      <c r="I32" s="318"/>
      <c r="J32" s="318"/>
      <c r="K32" s="318"/>
      <c r="L32" s="318"/>
      <c r="M32" s="317"/>
      <c r="N32" s="316"/>
      <c r="O32" s="315"/>
      <c r="P32" s="315"/>
      <c r="Q32" s="315"/>
      <c r="R32" s="315"/>
      <c r="S32" s="315"/>
    </row>
    <row r="33" spans="1:19" s="314" customFormat="1" ht="14" x14ac:dyDescent="0.35">
      <c r="A33" s="315"/>
      <c r="B33" s="319"/>
      <c r="C33" s="305"/>
      <c r="D33" s="318"/>
      <c r="E33" s="318"/>
      <c r="F33" s="318"/>
      <c r="G33" s="318"/>
      <c r="H33" s="318"/>
      <c r="I33" s="318"/>
      <c r="J33" s="318"/>
      <c r="K33" s="318"/>
      <c r="L33" s="318"/>
      <c r="M33" s="317"/>
      <c r="N33" s="316"/>
      <c r="O33" s="315"/>
      <c r="P33" s="315"/>
      <c r="Q33" s="315"/>
      <c r="R33" s="315"/>
      <c r="S33" s="315"/>
    </row>
    <row r="34" spans="1:19" x14ac:dyDescent="0.35">
      <c r="B34" s="276"/>
      <c r="C34" s="305"/>
      <c r="D34" s="278"/>
      <c r="E34" s="278"/>
      <c r="F34" s="278"/>
      <c r="G34" s="278"/>
      <c r="H34" s="278"/>
      <c r="I34" s="278"/>
      <c r="J34" s="278"/>
      <c r="K34" s="278"/>
      <c r="L34" s="278"/>
      <c r="M34" s="277"/>
      <c r="N34" s="270"/>
    </row>
    <row r="35" spans="1:19" x14ac:dyDescent="0.35">
      <c r="B35" s="276"/>
      <c r="C35" s="672" t="s">
        <v>678</v>
      </c>
      <c r="D35" s="672"/>
      <c r="E35" s="313"/>
      <c r="F35" s="313"/>
      <c r="G35" s="313"/>
      <c r="H35" s="313"/>
      <c r="I35" s="313"/>
      <c r="J35" s="313"/>
      <c r="K35" s="313"/>
      <c r="L35" s="313"/>
      <c r="M35" s="312"/>
      <c r="N35" s="311"/>
      <c r="O35" s="304"/>
      <c r="P35" s="304"/>
      <c r="Q35" s="304"/>
      <c r="R35" s="304"/>
      <c r="S35" s="304"/>
    </row>
    <row r="36" spans="1:19" ht="15" thickBot="1" x14ac:dyDescent="0.4">
      <c r="B36" s="276"/>
      <c r="C36" s="310"/>
      <c r="D36" s="313"/>
      <c r="E36" s="313"/>
      <c r="F36" s="313"/>
      <c r="G36" s="313"/>
      <c r="H36" s="313"/>
      <c r="I36" s="313"/>
      <c r="J36" s="313"/>
      <c r="K36" s="313"/>
      <c r="L36" s="313"/>
      <c r="M36" s="312"/>
      <c r="N36" s="311"/>
      <c r="O36" s="304"/>
      <c r="P36" s="304"/>
      <c r="Q36" s="304"/>
      <c r="R36" s="304"/>
      <c r="S36" s="304"/>
    </row>
    <row r="37" spans="1:19" ht="40.15" customHeight="1" x14ac:dyDescent="0.35">
      <c r="B37" s="276"/>
      <c r="C37" s="675" t="s">
        <v>677</v>
      </c>
      <c r="D37" s="676"/>
      <c r="E37" s="670"/>
      <c r="F37" s="670"/>
      <c r="G37" s="671"/>
      <c r="H37" s="278"/>
      <c r="I37" s="278"/>
      <c r="J37" s="278"/>
      <c r="K37" s="278"/>
      <c r="L37" s="278"/>
      <c r="M37" s="277"/>
      <c r="N37" s="270"/>
    </row>
    <row r="38" spans="1:19" ht="40.15" customHeight="1" thickBot="1" x14ac:dyDescent="0.4">
      <c r="B38" s="276"/>
      <c r="C38" s="647" t="s">
        <v>676</v>
      </c>
      <c r="D38" s="648"/>
      <c r="E38" s="668" t="s">
        <v>844</v>
      </c>
      <c r="F38" s="668"/>
      <c r="G38" s="669"/>
      <c r="H38" s="278"/>
      <c r="I38" s="278"/>
      <c r="J38" s="278"/>
      <c r="K38" s="278"/>
      <c r="L38" s="278"/>
      <c r="M38" s="277"/>
      <c r="N38" s="270"/>
    </row>
    <row r="39" spans="1:19" x14ac:dyDescent="0.35">
      <c r="B39" s="276"/>
      <c r="C39" s="305"/>
      <c r="D39" s="278"/>
      <c r="E39" s="278"/>
      <c r="F39" s="278"/>
      <c r="G39" s="278"/>
      <c r="H39" s="278"/>
      <c r="I39" s="278"/>
      <c r="J39" s="278"/>
      <c r="K39" s="278"/>
      <c r="L39" s="278"/>
      <c r="M39" s="277"/>
      <c r="N39" s="270"/>
    </row>
    <row r="40" spans="1:19" x14ac:dyDescent="0.35">
      <c r="B40" s="276"/>
      <c r="C40" s="305"/>
      <c r="D40" s="278"/>
      <c r="E40" s="278"/>
      <c r="F40" s="278"/>
      <c r="G40" s="278"/>
      <c r="H40" s="278"/>
      <c r="I40" s="278"/>
      <c r="J40" s="278"/>
      <c r="K40" s="278"/>
      <c r="L40" s="278"/>
      <c r="M40" s="277"/>
      <c r="N40" s="270"/>
    </row>
    <row r="41" spans="1:19" ht="15" customHeight="1" x14ac:dyDescent="0.35">
      <c r="B41" s="276"/>
      <c r="C41" s="672" t="s">
        <v>675</v>
      </c>
      <c r="D41" s="672"/>
      <c r="E41" s="299"/>
      <c r="F41" s="299"/>
      <c r="G41" s="299"/>
      <c r="H41" s="299"/>
      <c r="I41" s="299"/>
      <c r="J41" s="299"/>
      <c r="K41" s="299"/>
      <c r="L41" s="299"/>
      <c r="M41" s="298"/>
      <c r="N41" s="297"/>
      <c r="O41" s="296"/>
      <c r="P41" s="296"/>
      <c r="Q41" s="296"/>
      <c r="R41" s="296"/>
      <c r="S41" s="296"/>
    </row>
    <row r="42" spans="1:19" ht="15" thickBot="1" x14ac:dyDescent="0.4">
      <c r="B42" s="276"/>
      <c r="C42" s="310"/>
      <c r="D42" s="299"/>
      <c r="E42" s="299"/>
      <c r="F42" s="299"/>
      <c r="G42" s="299"/>
      <c r="H42" s="299"/>
      <c r="I42" s="299"/>
      <c r="J42" s="299"/>
      <c r="K42" s="299"/>
      <c r="L42" s="299"/>
      <c r="M42" s="298"/>
      <c r="N42" s="297"/>
      <c r="O42" s="296"/>
      <c r="P42" s="296"/>
      <c r="Q42" s="296"/>
      <c r="R42" s="296"/>
      <c r="S42" s="296"/>
    </row>
    <row r="43" spans="1:19" s="9" customFormat="1" ht="40.15" customHeight="1" x14ac:dyDescent="0.35">
      <c r="A43" s="306"/>
      <c r="B43" s="309"/>
      <c r="C43" s="656" t="s">
        <v>674</v>
      </c>
      <c r="D43" s="657"/>
      <c r="E43" s="673" t="s">
        <v>933</v>
      </c>
      <c r="F43" s="673"/>
      <c r="G43" s="674"/>
      <c r="H43" s="308"/>
      <c r="I43" s="308"/>
      <c r="J43" s="308"/>
      <c r="K43" s="308"/>
      <c r="L43" s="308"/>
      <c r="M43" s="307"/>
      <c r="N43" s="113"/>
      <c r="O43" s="306"/>
      <c r="P43" s="306"/>
      <c r="Q43" s="306"/>
      <c r="R43" s="306"/>
      <c r="S43" s="306"/>
    </row>
    <row r="44" spans="1:19" s="9" customFormat="1" ht="40.15" customHeight="1" x14ac:dyDescent="0.35">
      <c r="A44" s="306"/>
      <c r="B44" s="309"/>
      <c r="C44" s="645" t="s">
        <v>673</v>
      </c>
      <c r="D44" s="646"/>
      <c r="E44" s="664" t="s">
        <v>878</v>
      </c>
      <c r="F44" s="664"/>
      <c r="G44" s="665"/>
      <c r="H44" s="308"/>
      <c r="I44" s="308"/>
      <c r="J44" s="308"/>
      <c r="K44" s="308"/>
      <c r="L44" s="308"/>
      <c r="M44" s="307"/>
      <c r="N44" s="113"/>
      <c r="O44" s="306"/>
      <c r="P44" s="306"/>
      <c r="Q44" s="306"/>
      <c r="R44" s="306"/>
      <c r="S44" s="306"/>
    </row>
    <row r="45" spans="1:19" s="9" customFormat="1" ht="50.25" customHeight="1" x14ac:dyDescent="0.35">
      <c r="A45" s="306"/>
      <c r="B45" s="309"/>
      <c r="C45" s="645" t="s">
        <v>672</v>
      </c>
      <c r="D45" s="646"/>
      <c r="E45" s="664" t="s">
        <v>879</v>
      </c>
      <c r="F45" s="664"/>
      <c r="G45" s="665"/>
      <c r="H45" s="308"/>
      <c r="I45" s="308"/>
      <c r="J45" s="308"/>
      <c r="K45" s="308"/>
      <c r="L45" s="308"/>
      <c r="M45" s="307"/>
      <c r="N45" s="113"/>
      <c r="O45" s="306"/>
      <c r="P45" s="306"/>
      <c r="Q45" s="306"/>
      <c r="R45" s="306"/>
      <c r="S45" s="306"/>
    </row>
    <row r="46" spans="1:19" s="9" customFormat="1" ht="40.15" customHeight="1" thickBot="1" x14ac:dyDescent="0.4">
      <c r="A46" s="306"/>
      <c r="B46" s="309"/>
      <c r="C46" s="647" t="s">
        <v>671</v>
      </c>
      <c r="D46" s="648"/>
      <c r="E46" s="666" t="s">
        <v>880</v>
      </c>
      <c r="F46" s="666"/>
      <c r="G46" s="667"/>
      <c r="H46" s="308"/>
      <c r="I46" s="308"/>
      <c r="J46" s="308"/>
      <c r="K46" s="308"/>
      <c r="L46" s="308"/>
      <c r="M46" s="307"/>
      <c r="N46" s="113"/>
      <c r="O46" s="306"/>
      <c r="P46" s="306"/>
      <c r="Q46" s="306"/>
      <c r="R46" s="306"/>
      <c r="S46" s="306"/>
    </row>
    <row r="47" spans="1:19" x14ac:dyDescent="0.35">
      <c r="B47" s="276"/>
      <c r="C47" s="285"/>
      <c r="D47" s="278"/>
      <c r="E47" s="278"/>
      <c r="F47" s="278"/>
      <c r="G47" s="278"/>
      <c r="H47" s="278"/>
      <c r="I47" s="278"/>
      <c r="J47" s="278"/>
      <c r="K47" s="278"/>
      <c r="L47" s="278"/>
      <c r="M47" s="277"/>
      <c r="N47" s="270"/>
    </row>
    <row r="48" spans="1:19" x14ac:dyDescent="0.35">
      <c r="B48" s="276"/>
      <c r="C48" s="278"/>
      <c r="D48" s="278"/>
      <c r="E48" s="278"/>
      <c r="F48" s="278"/>
      <c r="G48" s="278"/>
      <c r="H48" s="278"/>
      <c r="I48" s="278"/>
      <c r="J48" s="278"/>
      <c r="K48" s="278"/>
      <c r="L48" s="278"/>
      <c r="M48" s="277"/>
      <c r="N48" s="270"/>
    </row>
    <row r="49" spans="1:21" x14ac:dyDescent="0.35">
      <c r="B49" s="276"/>
      <c r="C49" s="280" t="s">
        <v>823</v>
      </c>
      <c r="D49" s="278"/>
      <c r="E49" s="278"/>
      <c r="F49" s="278"/>
      <c r="G49" s="278"/>
      <c r="H49" s="278"/>
      <c r="I49" s="278"/>
      <c r="J49" s="278"/>
      <c r="K49" s="278"/>
      <c r="L49" s="278"/>
      <c r="M49" s="277"/>
      <c r="N49" s="270"/>
    </row>
    <row r="50" spans="1:21" ht="15" thickBot="1" x14ac:dyDescent="0.4">
      <c r="B50" s="276"/>
      <c r="C50" s="278"/>
      <c r="D50" s="285"/>
      <c r="E50" s="278"/>
      <c r="F50" s="278"/>
      <c r="G50" s="278"/>
      <c r="H50" s="278"/>
      <c r="I50" s="278"/>
      <c r="J50" s="278"/>
      <c r="K50" s="278"/>
      <c r="L50" s="278"/>
      <c r="M50" s="277"/>
      <c r="N50" s="270"/>
    </row>
    <row r="51" spans="1:21" ht="80.25" customHeight="1" x14ac:dyDescent="0.35">
      <c r="B51" s="276"/>
      <c r="C51" s="656" t="s">
        <v>824</v>
      </c>
      <c r="D51" s="657"/>
      <c r="E51" s="662" t="s">
        <v>999</v>
      </c>
      <c r="F51" s="662"/>
      <c r="G51" s="663"/>
      <c r="H51" s="305"/>
      <c r="I51" s="305"/>
      <c r="J51" s="305"/>
      <c r="K51" s="285"/>
      <c r="L51" s="285"/>
      <c r="M51" s="284"/>
      <c r="N51" s="283"/>
      <c r="O51" s="282"/>
      <c r="P51" s="282"/>
      <c r="Q51" s="282"/>
      <c r="R51" s="282"/>
      <c r="S51" s="282"/>
      <c r="T51" s="281"/>
      <c r="U51" s="281"/>
    </row>
    <row r="52" spans="1:21" ht="54.75" customHeight="1" x14ac:dyDescent="0.35">
      <c r="B52" s="276"/>
      <c r="C52" s="645" t="s">
        <v>670</v>
      </c>
      <c r="D52" s="646"/>
      <c r="E52" s="658" t="s">
        <v>881</v>
      </c>
      <c r="F52" s="658"/>
      <c r="G52" s="659"/>
      <c r="H52" s="305"/>
      <c r="I52" s="305"/>
      <c r="J52" s="305"/>
      <c r="K52" s="285"/>
      <c r="L52" s="285"/>
      <c r="M52" s="284"/>
      <c r="N52" s="283"/>
      <c r="O52" s="282"/>
      <c r="P52" s="282"/>
      <c r="Q52" s="282"/>
      <c r="R52" s="282"/>
      <c r="S52" s="282"/>
      <c r="T52" s="281"/>
      <c r="U52" s="281"/>
    </row>
    <row r="53" spans="1:21" ht="50.15" customHeight="1" thickBot="1" x14ac:dyDescent="0.4">
      <c r="B53" s="276"/>
      <c r="C53" s="647" t="s">
        <v>825</v>
      </c>
      <c r="D53" s="648"/>
      <c r="E53" s="660" t="s">
        <v>1048</v>
      </c>
      <c r="F53" s="660"/>
      <c r="G53" s="661"/>
      <c r="H53" s="305"/>
      <c r="I53" s="305"/>
      <c r="J53" s="305"/>
      <c r="K53" s="285"/>
      <c r="L53" s="285"/>
      <c r="M53" s="284"/>
      <c r="N53" s="283"/>
      <c r="O53" s="282"/>
      <c r="P53" s="282"/>
      <c r="Q53" s="282"/>
      <c r="R53" s="282"/>
      <c r="S53" s="282"/>
      <c r="T53" s="281"/>
      <c r="U53" s="281"/>
    </row>
    <row r="54" spans="1:21" customFormat="1" ht="15" customHeight="1" thickBot="1" x14ac:dyDescent="0.4">
      <c r="A54" s="6"/>
      <c r="B54" s="85"/>
      <c r="C54" s="86"/>
      <c r="D54" s="86"/>
      <c r="E54" s="86"/>
      <c r="F54" s="86"/>
      <c r="G54" s="86"/>
      <c r="H54" s="86"/>
      <c r="I54" s="86"/>
      <c r="J54" s="86"/>
      <c r="K54" s="86"/>
      <c r="L54" s="86"/>
      <c r="M54" s="88"/>
      <c r="N54" s="159"/>
    </row>
    <row r="55" spans="1:21" s="294" customFormat="1" ht="138.75" customHeight="1" x14ac:dyDescent="0.35">
      <c r="A55" s="304"/>
      <c r="B55" s="303"/>
      <c r="C55" s="302" t="s">
        <v>826</v>
      </c>
      <c r="D55" s="301" t="s">
        <v>669</v>
      </c>
      <c r="E55" s="301" t="s">
        <v>668</v>
      </c>
      <c r="F55" s="301" t="s">
        <v>667</v>
      </c>
      <c r="G55" s="301" t="s">
        <v>827</v>
      </c>
      <c r="H55" s="301" t="s">
        <v>666</v>
      </c>
      <c r="I55" s="301" t="s">
        <v>665</v>
      </c>
      <c r="J55" s="300" t="s">
        <v>664</v>
      </c>
      <c r="K55" s="299"/>
      <c r="L55" s="299"/>
      <c r="M55" s="298"/>
      <c r="N55" s="297"/>
      <c r="O55" s="296"/>
      <c r="P55" s="296"/>
      <c r="Q55" s="296"/>
      <c r="R55" s="296"/>
      <c r="S55" s="296"/>
      <c r="T55" s="295"/>
      <c r="U55" s="295"/>
    </row>
    <row r="56" spans="1:21" ht="317.25" customHeight="1" x14ac:dyDescent="0.35">
      <c r="B56" s="276"/>
      <c r="C56" s="293" t="s">
        <v>998</v>
      </c>
      <c r="D56" s="291" t="s">
        <v>11</v>
      </c>
      <c r="E56" s="488" t="s">
        <v>1040</v>
      </c>
      <c r="F56" s="291" t="s">
        <v>11</v>
      </c>
      <c r="G56" s="291" t="s">
        <v>1000</v>
      </c>
      <c r="H56" s="488" t="s">
        <v>11</v>
      </c>
      <c r="I56" s="488" t="s">
        <v>1041</v>
      </c>
      <c r="J56" s="489" t="s">
        <v>1044</v>
      </c>
      <c r="K56" s="285"/>
      <c r="L56" s="285"/>
      <c r="M56" s="284"/>
      <c r="N56" s="283"/>
      <c r="O56" s="282"/>
      <c r="P56" s="282"/>
      <c r="Q56" s="282"/>
      <c r="R56" s="282"/>
      <c r="S56" s="282"/>
      <c r="T56" s="281"/>
      <c r="U56" s="281"/>
    </row>
    <row r="57" spans="1:21" ht="30" customHeight="1" x14ac:dyDescent="0.35">
      <c r="B57" s="276"/>
      <c r="C57" s="293" t="s">
        <v>663</v>
      </c>
      <c r="D57" s="291"/>
      <c r="E57" s="291"/>
      <c r="F57" s="291"/>
      <c r="G57" s="291"/>
      <c r="H57" s="291"/>
      <c r="I57" s="291"/>
      <c r="J57" s="290"/>
      <c r="K57" s="285"/>
      <c r="L57" s="285"/>
      <c r="M57" s="284"/>
      <c r="N57" s="283"/>
      <c r="O57" s="282"/>
      <c r="P57" s="282"/>
      <c r="Q57" s="282"/>
      <c r="R57" s="282"/>
      <c r="S57" s="282"/>
      <c r="T57" s="281"/>
      <c r="U57" s="281"/>
    </row>
    <row r="58" spans="1:21" ht="30" customHeight="1" x14ac:dyDescent="0.35">
      <c r="B58" s="276"/>
      <c r="C58" s="293" t="s">
        <v>662</v>
      </c>
      <c r="D58" s="291"/>
      <c r="E58" s="291"/>
      <c r="F58" s="291"/>
      <c r="G58" s="291"/>
      <c r="H58" s="291"/>
      <c r="I58" s="291"/>
      <c r="J58" s="290"/>
      <c r="K58" s="285"/>
      <c r="L58" s="285"/>
      <c r="M58" s="284"/>
      <c r="N58" s="283"/>
      <c r="O58" s="282"/>
      <c r="P58" s="282"/>
      <c r="Q58" s="282"/>
      <c r="R58" s="282"/>
      <c r="S58" s="282"/>
      <c r="T58" s="281"/>
      <c r="U58" s="281"/>
    </row>
    <row r="59" spans="1:21" ht="30" customHeight="1" x14ac:dyDescent="0.35">
      <c r="B59" s="276"/>
      <c r="C59" s="293" t="s">
        <v>661</v>
      </c>
      <c r="D59" s="291"/>
      <c r="E59" s="291"/>
      <c r="F59" s="291"/>
      <c r="G59" s="291"/>
      <c r="H59" s="291"/>
      <c r="I59" s="291"/>
      <c r="J59" s="290"/>
      <c r="K59" s="285"/>
      <c r="L59" s="285"/>
      <c r="M59" s="284"/>
      <c r="N59" s="283"/>
      <c r="O59" s="282"/>
      <c r="P59" s="282"/>
      <c r="Q59" s="282"/>
      <c r="R59" s="282"/>
      <c r="S59" s="282"/>
      <c r="T59" s="281"/>
      <c r="U59" s="281"/>
    </row>
    <row r="60" spans="1:21" ht="30" customHeight="1" x14ac:dyDescent="0.35">
      <c r="B60" s="276"/>
      <c r="C60" s="293" t="s">
        <v>660</v>
      </c>
      <c r="D60" s="292"/>
      <c r="E60" s="291"/>
      <c r="F60" s="291"/>
      <c r="G60" s="291"/>
      <c r="H60" s="291"/>
      <c r="I60" s="291"/>
      <c r="J60" s="290"/>
      <c r="K60" s="285"/>
      <c r="L60" s="285"/>
      <c r="M60" s="284"/>
      <c r="N60" s="283"/>
      <c r="O60" s="282"/>
      <c r="P60" s="282"/>
      <c r="Q60" s="282"/>
      <c r="R60" s="282"/>
      <c r="S60" s="282"/>
      <c r="T60" s="281"/>
      <c r="U60" s="281"/>
    </row>
    <row r="61" spans="1:21" ht="30" customHeight="1" thickBot="1" x14ac:dyDescent="0.4">
      <c r="B61" s="276"/>
      <c r="C61" s="289"/>
      <c r="D61" s="288"/>
      <c r="E61" s="287"/>
      <c r="F61" s="287"/>
      <c r="G61" s="287"/>
      <c r="H61" s="287"/>
      <c r="I61" s="287"/>
      <c r="J61" s="286"/>
      <c r="K61" s="285"/>
      <c r="L61" s="285"/>
      <c r="M61" s="284"/>
      <c r="N61" s="283"/>
      <c r="O61" s="282"/>
      <c r="P61" s="282"/>
      <c r="Q61" s="282"/>
      <c r="R61" s="282"/>
      <c r="S61" s="282"/>
      <c r="T61" s="281"/>
      <c r="U61" s="281"/>
    </row>
    <row r="62" spans="1:21" x14ac:dyDescent="0.35">
      <c r="B62" s="276"/>
      <c r="C62" s="278"/>
      <c r="D62" s="278"/>
      <c r="E62" s="278"/>
      <c r="F62" s="278"/>
      <c r="G62" s="278"/>
      <c r="H62" s="278"/>
      <c r="I62" s="278"/>
      <c r="J62" s="278"/>
      <c r="K62" s="278"/>
      <c r="L62" s="278"/>
      <c r="M62" s="277"/>
      <c r="N62" s="270"/>
    </row>
    <row r="63" spans="1:21" x14ac:dyDescent="0.35">
      <c r="B63" s="276"/>
      <c r="C63" s="280" t="s">
        <v>659</v>
      </c>
      <c r="D63" s="278"/>
      <c r="E63" s="278"/>
      <c r="F63" s="278"/>
      <c r="G63" s="278"/>
      <c r="H63" s="278"/>
      <c r="I63" s="278"/>
      <c r="J63" s="278"/>
      <c r="K63" s="278"/>
      <c r="L63" s="278"/>
      <c r="M63" s="277"/>
      <c r="N63" s="270"/>
    </row>
    <row r="64" spans="1:21" ht="15" thickBot="1" x14ac:dyDescent="0.4">
      <c r="B64" s="276"/>
      <c r="C64" s="280"/>
      <c r="D64" s="278"/>
      <c r="E64" s="278"/>
      <c r="F64" s="278"/>
      <c r="G64" s="278"/>
      <c r="H64" s="278"/>
      <c r="I64" s="278"/>
      <c r="J64" s="278"/>
      <c r="K64" s="278"/>
      <c r="L64" s="278"/>
      <c r="M64" s="277"/>
      <c r="N64" s="270"/>
    </row>
    <row r="65" spans="2:14" ht="60" customHeight="1" thickBot="1" x14ac:dyDescent="0.4">
      <c r="B65" s="276"/>
      <c r="C65" s="649" t="s">
        <v>658</v>
      </c>
      <c r="D65" s="650"/>
      <c r="E65" s="651"/>
      <c r="F65" s="652"/>
      <c r="G65" s="278"/>
      <c r="H65" s="278"/>
      <c r="I65" s="278"/>
      <c r="J65" s="278"/>
      <c r="K65" s="278"/>
      <c r="L65" s="278"/>
      <c r="M65" s="277"/>
      <c r="N65" s="270"/>
    </row>
    <row r="66" spans="2:14" ht="15" thickBot="1" x14ac:dyDescent="0.4">
      <c r="B66" s="276"/>
      <c r="C66" s="279"/>
      <c r="D66" s="279"/>
      <c r="E66" s="278"/>
      <c r="F66" s="278"/>
      <c r="G66" s="278"/>
      <c r="H66" s="278"/>
      <c r="I66" s="278"/>
      <c r="J66" s="278"/>
      <c r="K66" s="278"/>
      <c r="L66" s="278"/>
      <c r="M66" s="277"/>
      <c r="N66" s="270"/>
    </row>
    <row r="67" spans="2:14" ht="57.75" customHeight="1" x14ac:dyDescent="0.35">
      <c r="B67" s="276"/>
      <c r="C67" s="653" t="s">
        <v>828</v>
      </c>
      <c r="D67" s="654"/>
      <c r="E67" s="654" t="s">
        <v>657</v>
      </c>
      <c r="F67" s="655"/>
      <c r="G67" s="278"/>
      <c r="H67" s="278"/>
      <c r="I67" s="278"/>
      <c r="J67" s="278"/>
      <c r="K67" s="278"/>
      <c r="L67" s="278"/>
      <c r="M67" s="277"/>
      <c r="N67" s="270"/>
    </row>
    <row r="68" spans="2:14" ht="45" customHeight="1" x14ac:dyDescent="0.35">
      <c r="B68" s="276"/>
      <c r="C68" s="641" t="s">
        <v>1001</v>
      </c>
      <c r="D68" s="642"/>
      <c r="E68" s="643" t="s">
        <v>1121</v>
      </c>
      <c r="F68" s="644"/>
      <c r="G68" s="278"/>
      <c r="H68" s="278"/>
      <c r="I68" s="278"/>
      <c r="J68" s="278"/>
      <c r="K68" s="278"/>
      <c r="L68" s="278"/>
      <c r="M68" s="277"/>
      <c r="N68" s="270"/>
    </row>
    <row r="69" spans="2:14" ht="45" customHeight="1" x14ac:dyDescent="0.35">
      <c r="B69" s="276"/>
      <c r="C69" s="641" t="s">
        <v>1018</v>
      </c>
      <c r="D69" s="642"/>
      <c r="E69" s="643" t="s">
        <v>1122</v>
      </c>
      <c r="F69" s="644"/>
      <c r="G69" s="278"/>
      <c r="H69" s="278"/>
      <c r="I69" s="278"/>
      <c r="J69" s="278"/>
      <c r="K69" s="278"/>
      <c r="L69" s="278"/>
      <c r="M69" s="277"/>
      <c r="N69" s="270"/>
    </row>
    <row r="70" spans="2:14" x14ac:dyDescent="0.35">
      <c r="B70" s="276"/>
      <c r="C70" s="275"/>
      <c r="D70" s="275"/>
      <c r="E70" s="275"/>
      <c r="F70" s="275"/>
      <c r="G70" s="275"/>
      <c r="H70" s="275"/>
      <c r="I70" s="275"/>
      <c r="J70" s="275"/>
      <c r="K70" s="275"/>
      <c r="L70" s="275"/>
      <c r="M70" s="274"/>
      <c r="N70" s="270"/>
    </row>
    <row r="71" spans="2:14" ht="15" thickBot="1" x14ac:dyDescent="0.4">
      <c r="B71" s="273"/>
      <c r="C71" s="272"/>
      <c r="D71" s="272"/>
      <c r="E71" s="272"/>
      <c r="F71" s="272"/>
      <c r="G71" s="272"/>
      <c r="H71" s="272"/>
      <c r="I71" s="272"/>
      <c r="J71" s="272"/>
      <c r="K71" s="272"/>
      <c r="L71" s="272"/>
      <c r="M71" s="271"/>
      <c r="N71" s="270"/>
    </row>
  </sheetData>
  <mergeCells count="36">
    <mergeCell ref="C3:G3"/>
    <mergeCell ref="C30:D30"/>
    <mergeCell ref="C31:D31"/>
    <mergeCell ref="C32:D32"/>
    <mergeCell ref="E30:G30"/>
    <mergeCell ref="E31:G31"/>
    <mergeCell ref="E32:G32"/>
    <mergeCell ref="D8:G8"/>
    <mergeCell ref="C35:D35"/>
    <mergeCell ref="C41:D41"/>
    <mergeCell ref="E43:G43"/>
    <mergeCell ref="E44:G44"/>
    <mergeCell ref="C37:D37"/>
    <mergeCell ref="C38:D38"/>
    <mergeCell ref="E45:G45"/>
    <mergeCell ref="E46:G46"/>
    <mergeCell ref="E38:G38"/>
    <mergeCell ref="E37:G37"/>
    <mergeCell ref="C43:D43"/>
    <mergeCell ref="C44:D44"/>
    <mergeCell ref="C68:D68"/>
    <mergeCell ref="E68:F68"/>
    <mergeCell ref="C69:D69"/>
    <mergeCell ref="E69:F69"/>
    <mergeCell ref="C45:D45"/>
    <mergeCell ref="C46:D46"/>
    <mergeCell ref="C65:D65"/>
    <mergeCell ref="E65:F65"/>
    <mergeCell ref="C67:D67"/>
    <mergeCell ref="E67:F67"/>
    <mergeCell ref="C51:D51"/>
    <mergeCell ref="C52:D52"/>
    <mergeCell ref="C53:D53"/>
    <mergeCell ref="E52:G52"/>
    <mergeCell ref="E53:G53"/>
    <mergeCell ref="E51:G51"/>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57150</xdr:colOff>
                    <xdr:row>7</xdr:row>
                    <xdr:rowOff>285750</xdr:rowOff>
                  </from>
                  <to>
                    <xdr:col>5</xdr:col>
                    <xdr:colOff>3727450</xdr:colOff>
                    <xdr:row>7</xdr:row>
                    <xdr:rowOff>438150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57150</xdr:colOff>
                    <xdr:row>7</xdr:row>
                    <xdr:rowOff>50800</xdr:rowOff>
                  </from>
                  <to>
                    <xdr:col>5</xdr:col>
                    <xdr:colOff>2527300</xdr:colOff>
                    <xdr:row>7</xdr:row>
                    <xdr:rowOff>247650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165100</xdr:rowOff>
                  </from>
                  <to>
                    <xdr:col>4</xdr:col>
                    <xdr:colOff>641350</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685800</xdr:colOff>
                    <xdr:row>50</xdr:row>
                    <xdr:rowOff>165100</xdr:rowOff>
                  </from>
                  <to>
                    <xdr:col>4</xdr:col>
                    <xdr:colOff>1289050</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1276350</xdr:colOff>
                    <xdr:row>50</xdr:row>
                    <xdr:rowOff>165100</xdr:rowOff>
                  </from>
                  <to>
                    <xdr:col>4</xdr:col>
                    <xdr:colOff>2216150</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1060450</xdr:colOff>
                    <xdr:row>64</xdr:row>
                    <xdr:rowOff>0</xdr:rowOff>
                  </from>
                  <to>
                    <xdr:col>4</xdr:col>
                    <xdr:colOff>1854200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8"/>
  <sheetViews>
    <sheetView topLeftCell="A17" zoomScale="81" zoomScaleNormal="81" workbookViewId="0">
      <selection activeCell="E37" sqref="E37:H37"/>
    </sheetView>
  </sheetViews>
  <sheetFormatPr defaultColWidth="9.26953125" defaultRowHeight="14" x14ac:dyDescent="0.35"/>
  <cols>
    <col min="1" max="2" width="1.7265625" style="314" customWidth="1"/>
    <col min="3" max="3" width="50" style="314" customWidth="1"/>
    <col min="4" max="4" width="29.453125" style="314" customWidth="1"/>
    <col min="5" max="5" width="30.453125" style="314" customWidth="1"/>
    <col min="6" max="6" width="19" style="314" customWidth="1"/>
    <col min="7" max="7" width="26.54296875" style="314" customWidth="1"/>
    <col min="8" max="8" width="57.453125" style="314" bestFit="1" customWidth="1"/>
    <col min="9" max="10" width="1.7265625" style="314" customWidth="1"/>
    <col min="11" max="16384" width="9.26953125" style="314"/>
  </cols>
  <sheetData>
    <row r="1" spans="2:9" ht="14.5" thickBot="1" x14ac:dyDescent="0.4"/>
    <row r="2" spans="2:9" ht="14.5" thickBot="1" x14ac:dyDescent="0.4">
      <c r="B2" s="344"/>
      <c r="C2" s="343"/>
      <c r="D2" s="343"/>
      <c r="E2" s="343"/>
      <c r="F2" s="343"/>
      <c r="G2" s="343"/>
      <c r="H2" s="343"/>
      <c r="I2" s="342"/>
    </row>
    <row r="3" spans="2:9" ht="20.5" thickBot="1" x14ac:dyDescent="0.4">
      <c r="B3" s="319"/>
      <c r="C3" s="718" t="s">
        <v>711</v>
      </c>
      <c r="D3" s="719"/>
      <c r="E3" s="719"/>
      <c r="F3" s="719"/>
      <c r="G3" s="719"/>
      <c r="H3" s="720"/>
      <c r="I3" s="335"/>
    </row>
    <row r="4" spans="2:9" x14ac:dyDescent="0.35">
      <c r="B4" s="319"/>
      <c r="C4" s="336"/>
      <c r="D4" s="336"/>
      <c r="E4" s="336"/>
      <c r="F4" s="336"/>
      <c r="G4" s="336"/>
      <c r="H4" s="336"/>
      <c r="I4" s="335"/>
    </row>
    <row r="5" spans="2:9" x14ac:dyDescent="0.35">
      <c r="B5" s="319"/>
      <c r="C5" s="336"/>
      <c r="D5" s="336"/>
      <c r="E5" s="336"/>
      <c r="F5" s="336"/>
      <c r="G5" s="336"/>
      <c r="H5" s="336"/>
      <c r="I5" s="335"/>
    </row>
    <row r="6" spans="2:9" x14ac:dyDescent="0.35">
      <c r="B6" s="319"/>
      <c r="C6" s="337" t="s">
        <v>768</v>
      </c>
      <c r="D6" s="336"/>
      <c r="E6" s="336"/>
      <c r="F6" s="336"/>
      <c r="G6" s="336"/>
      <c r="H6" s="336"/>
      <c r="I6" s="335"/>
    </row>
    <row r="7" spans="2:9" ht="14.5" thickBot="1" x14ac:dyDescent="0.4">
      <c r="B7" s="319"/>
      <c r="C7" s="336"/>
      <c r="D7" s="336"/>
      <c r="E7" s="336"/>
      <c r="F7" s="336"/>
      <c r="G7" s="336"/>
      <c r="H7" s="336"/>
      <c r="I7" s="335"/>
    </row>
    <row r="8" spans="2:9" ht="45" customHeight="1" x14ac:dyDescent="0.35">
      <c r="B8" s="319"/>
      <c r="C8" s="656" t="s">
        <v>710</v>
      </c>
      <c r="D8" s="657"/>
      <c r="E8" s="722" t="s">
        <v>11</v>
      </c>
      <c r="F8" s="722"/>
      <c r="G8" s="722"/>
      <c r="H8" s="723"/>
      <c r="I8" s="335"/>
    </row>
    <row r="9" spans="2:9" ht="45" customHeight="1" thickBot="1" x14ac:dyDescent="0.4">
      <c r="B9" s="319"/>
      <c r="C9" s="647" t="s">
        <v>709</v>
      </c>
      <c r="D9" s="648"/>
      <c r="E9" s="725" t="s">
        <v>11</v>
      </c>
      <c r="F9" s="725"/>
      <c r="G9" s="725"/>
      <c r="H9" s="726"/>
      <c r="I9" s="335"/>
    </row>
    <row r="10" spans="2:9" ht="15" customHeight="1" thickBot="1" x14ac:dyDescent="0.4">
      <c r="B10" s="319"/>
      <c r="C10" s="721"/>
      <c r="D10" s="721"/>
      <c r="E10" s="724"/>
      <c r="F10" s="724"/>
      <c r="G10" s="724"/>
      <c r="H10" s="724"/>
      <c r="I10" s="335"/>
    </row>
    <row r="11" spans="2:9" ht="30" customHeight="1" x14ac:dyDescent="0.35">
      <c r="B11" s="319"/>
      <c r="C11" s="715" t="s">
        <v>708</v>
      </c>
      <c r="D11" s="716"/>
      <c r="E11" s="716"/>
      <c r="F11" s="716"/>
      <c r="G11" s="716"/>
      <c r="H11" s="717"/>
      <c r="I11" s="335"/>
    </row>
    <row r="12" spans="2:9" x14ac:dyDescent="0.35">
      <c r="B12" s="319"/>
      <c r="C12" s="341" t="s">
        <v>794</v>
      </c>
      <c r="D12" s="340" t="s">
        <v>795</v>
      </c>
      <c r="E12" s="340" t="s">
        <v>231</v>
      </c>
      <c r="F12" s="340" t="s">
        <v>230</v>
      </c>
      <c r="G12" s="340" t="s">
        <v>707</v>
      </c>
      <c r="H12" s="339" t="s">
        <v>706</v>
      </c>
      <c r="I12" s="335"/>
    </row>
    <row r="13" spans="2:9" ht="108" customHeight="1" x14ac:dyDescent="0.35">
      <c r="B13" s="319"/>
      <c r="C13" s="460" t="s">
        <v>884</v>
      </c>
      <c r="D13" s="461" t="s">
        <v>883</v>
      </c>
      <c r="E13" s="462" t="s">
        <v>882</v>
      </c>
      <c r="F13" s="462" t="s">
        <v>885</v>
      </c>
      <c r="G13" s="462" t="s">
        <v>886</v>
      </c>
      <c r="H13" s="463" t="s">
        <v>1080</v>
      </c>
      <c r="I13" s="335"/>
    </row>
    <row r="14" spans="2:9" ht="98.25" customHeight="1" x14ac:dyDescent="0.35">
      <c r="B14" s="319"/>
      <c r="C14" s="460" t="s">
        <v>887</v>
      </c>
      <c r="D14" s="461" t="s">
        <v>888</v>
      </c>
      <c r="E14" s="462" t="s">
        <v>889</v>
      </c>
      <c r="F14" s="462" t="s">
        <v>890</v>
      </c>
      <c r="G14" s="462" t="s">
        <v>891</v>
      </c>
      <c r="H14" s="463" t="s">
        <v>892</v>
      </c>
      <c r="I14" s="335"/>
    </row>
    <row r="15" spans="2:9" ht="98.25" customHeight="1" x14ac:dyDescent="0.35">
      <c r="B15" s="319"/>
      <c r="C15" s="460" t="s">
        <v>896</v>
      </c>
      <c r="D15" s="461" t="s">
        <v>888</v>
      </c>
      <c r="E15" s="462" t="s">
        <v>893</v>
      </c>
      <c r="F15" s="462" t="s">
        <v>895</v>
      </c>
      <c r="G15" s="462" t="s">
        <v>894</v>
      </c>
      <c r="H15" s="463" t="s">
        <v>897</v>
      </c>
      <c r="I15" s="335"/>
    </row>
    <row r="16" spans="2:9" ht="147.75" customHeight="1" x14ac:dyDescent="0.35">
      <c r="B16" s="319"/>
      <c r="C16" s="460" t="s">
        <v>900</v>
      </c>
      <c r="D16" s="461" t="s">
        <v>888</v>
      </c>
      <c r="E16" s="460" t="s">
        <v>898</v>
      </c>
      <c r="F16" s="462" t="s">
        <v>901</v>
      </c>
      <c r="G16" s="462" t="s">
        <v>903</v>
      </c>
      <c r="H16" s="463" t="s">
        <v>906</v>
      </c>
      <c r="I16" s="335"/>
    </row>
    <row r="17" spans="2:9" ht="105.75" customHeight="1" x14ac:dyDescent="0.35">
      <c r="B17" s="319"/>
      <c r="C17" s="460" t="s">
        <v>899</v>
      </c>
      <c r="D17" s="461" t="s">
        <v>888</v>
      </c>
      <c r="E17" s="462" t="s">
        <v>905</v>
      </c>
      <c r="F17" s="462" t="s">
        <v>902</v>
      </c>
      <c r="G17" s="462" t="s">
        <v>904</v>
      </c>
      <c r="H17" s="463" t="s">
        <v>906</v>
      </c>
      <c r="I17" s="335"/>
    </row>
    <row r="18" spans="2:9" ht="123.75" customHeight="1" x14ac:dyDescent="0.35">
      <c r="B18" s="319"/>
      <c r="C18" s="460" t="s">
        <v>907</v>
      </c>
      <c r="D18" s="461" t="s">
        <v>888</v>
      </c>
      <c r="E18" s="462" t="s">
        <v>908</v>
      </c>
      <c r="F18" s="462" t="s">
        <v>909</v>
      </c>
      <c r="G18" s="462" t="s">
        <v>910</v>
      </c>
      <c r="H18" s="463" t="s">
        <v>897</v>
      </c>
      <c r="I18" s="335"/>
    </row>
    <row r="19" spans="2:9" ht="105.75" customHeight="1" x14ac:dyDescent="0.35">
      <c r="B19" s="319"/>
      <c r="C19" s="460" t="s">
        <v>911</v>
      </c>
      <c r="D19" s="461" t="s">
        <v>888</v>
      </c>
      <c r="E19" s="462" t="s">
        <v>912</v>
      </c>
      <c r="F19" s="462" t="s">
        <v>885</v>
      </c>
      <c r="G19" s="462" t="s">
        <v>913</v>
      </c>
      <c r="H19" s="463" t="s">
        <v>1081</v>
      </c>
      <c r="I19" s="335"/>
    </row>
    <row r="20" spans="2:9" ht="105.75" customHeight="1" x14ac:dyDescent="0.35">
      <c r="B20" s="319"/>
      <c r="C20" s="460" t="s">
        <v>914</v>
      </c>
      <c r="D20" s="461" t="s">
        <v>888</v>
      </c>
      <c r="E20" s="462" t="s">
        <v>915</v>
      </c>
      <c r="F20" s="462" t="s">
        <v>885</v>
      </c>
      <c r="G20" s="462" t="s">
        <v>916</v>
      </c>
      <c r="H20" s="463" t="s">
        <v>897</v>
      </c>
      <c r="I20" s="335"/>
    </row>
    <row r="21" spans="2:9" ht="225.75" customHeight="1" thickBot="1" x14ac:dyDescent="0.4">
      <c r="B21" s="319"/>
      <c r="C21" s="464" t="s">
        <v>917</v>
      </c>
      <c r="D21" s="464" t="s">
        <v>888</v>
      </c>
      <c r="E21" s="465" t="s">
        <v>918</v>
      </c>
      <c r="F21" s="466">
        <v>0</v>
      </c>
      <c r="G21" s="465" t="s">
        <v>919</v>
      </c>
      <c r="H21" s="463" t="s">
        <v>1082</v>
      </c>
      <c r="I21" s="335"/>
    </row>
    <row r="22" spans="2:9" x14ac:dyDescent="0.35">
      <c r="B22" s="319"/>
      <c r="C22" s="336"/>
      <c r="D22" s="336"/>
      <c r="E22" s="336"/>
      <c r="F22" s="336"/>
      <c r="G22" s="336"/>
      <c r="H22" s="336"/>
      <c r="I22" s="335"/>
    </row>
    <row r="23" spans="2:9" x14ac:dyDescent="0.35">
      <c r="B23" s="319"/>
      <c r="C23" s="279"/>
      <c r="D23" s="336"/>
      <c r="E23" s="336"/>
      <c r="F23" s="336"/>
      <c r="G23" s="336"/>
      <c r="H23" s="336"/>
      <c r="I23" s="335"/>
    </row>
    <row r="24" spans="2:9" s="315" customFormat="1" x14ac:dyDescent="0.35">
      <c r="B24" s="319"/>
      <c r="C24" s="337" t="s">
        <v>769</v>
      </c>
      <c r="D24" s="336"/>
      <c r="E24" s="336"/>
      <c r="F24" s="336"/>
      <c r="G24" s="336"/>
      <c r="H24" s="336"/>
      <c r="I24" s="335"/>
    </row>
    <row r="25" spans="2:9" s="315" customFormat="1" ht="14.5" thickBot="1" x14ac:dyDescent="0.4">
      <c r="B25" s="319"/>
      <c r="C25" s="337"/>
      <c r="D25" s="336"/>
      <c r="E25" s="336"/>
      <c r="F25" s="336"/>
      <c r="G25" s="336"/>
      <c r="H25" s="336"/>
      <c r="I25" s="335"/>
    </row>
    <row r="26" spans="2:9" s="315" customFormat="1" ht="30" customHeight="1" x14ac:dyDescent="0.35">
      <c r="B26" s="319"/>
      <c r="C26" s="710" t="s">
        <v>796</v>
      </c>
      <c r="D26" s="711"/>
      <c r="E26" s="711"/>
      <c r="F26" s="711"/>
      <c r="G26" s="711"/>
      <c r="H26" s="712"/>
      <c r="I26" s="335"/>
    </row>
    <row r="27" spans="2:9" ht="30" customHeight="1" x14ac:dyDescent="0.35">
      <c r="B27" s="319"/>
      <c r="C27" s="690" t="s">
        <v>797</v>
      </c>
      <c r="D27" s="691"/>
      <c r="E27" s="691" t="s">
        <v>706</v>
      </c>
      <c r="F27" s="691"/>
      <c r="G27" s="691"/>
      <c r="H27" s="694"/>
      <c r="I27" s="335"/>
    </row>
    <row r="28" spans="2:9" ht="30" customHeight="1" x14ac:dyDescent="0.35">
      <c r="B28" s="319"/>
      <c r="C28" s="713"/>
      <c r="D28" s="714"/>
      <c r="E28" s="700"/>
      <c r="F28" s="701"/>
      <c r="G28" s="701"/>
      <c r="H28" s="702"/>
      <c r="I28" s="335"/>
    </row>
    <row r="29" spans="2:9" ht="30" customHeight="1" thickBot="1" x14ac:dyDescent="0.4">
      <c r="B29" s="319"/>
      <c r="C29" s="707"/>
      <c r="D29" s="660"/>
      <c r="E29" s="708"/>
      <c r="F29" s="708"/>
      <c r="G29" s="708"/>
      <c r="H29" s="709"/>
      <c r="I29" s="335"/>
    </row>
    <row r="30" spans="2:9" x14ac:dyDescent="0.35">
      <c r="B30" s="319"/>
      <c r="C30" s="336"/>
      <c r="D30" s="336"/>
      <c r="E30" s="336"/>
      <c r="F30" s="336"/>
      <c r="G30" s="336"/>
      <c r="H30" s="336"/>
      <c r="I30" s="335"/>
    </row>
    <row r="31" spans="2:9" x14ac:dyDescent="0.35">
      <c r="B31" s="319"/>
      <c r="C31" s="336"/>
      <c r="D31" s="336"/>
      <c r="E31" s="336"/>
      <c r="F31" s="336"/>
      <c r="G31" s="336"/>
      <c r="H31" s="336"/>
      <c r="I31" s="335"/>
    </row>
    <row r="32" spans="2:9" x14ac:dyDescent="0.35">
      <c r="B32" s="319"/>
      <c r="C32" s="337" t="s">
        <v>705</v>
      </c>
      <c r="D32" s="337"/>
      <c r="E32" s="336"/>
      <c r="F32" s="336"/>
      <c r="G32" s="336"/>
      <c r="H32" s="336"/>
      <c r="I32" s="335"/>
    </row>
    <row r="33" spans="2:9" ht="14.5" thickBot="1" x14ac:dyDescent="0.4">
      <c r="B33" s="319"/>
      <c r="C33" s="338"/>
      <c r="D33" s="336"/>
      <c r="E33" s="336"/>
      <c r="F33" s="336"/>
      <c r="G33" s="336"/>
      <c r="H33" s="336"/>
      <c r="I33" s="335"/>
    </row>
    <row r="34" spans="2:9" ht="45" customHeight="1" x14ac:dyDescent="0.35">
      <c r="B34" s="319"/>
      <c r="C34" s="656" t="s">
        <v>704</v>
      </c>
      <c r="D34" s="657"/>
      <c r="E34" s="703" t="s">
        <v>923</v>
      </c>
      <c r="F34" s="703"/>
      <c r="G34" s="703"/>
      <c r="H34" s="704"/>
      <c r="I34" s="335"/>
    </row>
    <row r="35" spans="2:9" ht="45" customHeight="1" x14ac:dyDescent="0.35">
      <c r="B35" s="319"/>
      <c r="C35" s="645" t="s">
        <v>703</v>
      </c>
      <c r="D35" s="646"/>
      <c r="E35" s="686" t="s">
        <v>922</v>
      </c>
      <c r="F35" s="686"/>
      <c r="G35" s="686"/>
      <c r="H35" s="687"/>
      <c r="I35" s="335"/>
    </row>
    <row r="36" spans="2:9" ht="45" customHeight="1" x14ac:dyDescent="0.35">
      <c r="B36" s="319"/>
      <c r="C36" s="645" t="s">
        <v>798</v>
      </c>
      <c r="D36" s="646"/>
      <c r="E36" s="705" t="s">
        <v>920</v>
      </c>
      <c r="F36" s="705"/>
      <c r="G36" s="705"/>
      <c r="H36" s="706"/>
      <c r="I36" s="335"/>
    </row>
    <row r="37" spans="2:9" ht="45" customHeight="1" x14ac:dyDescent="0.35">
      <c r="B37" s="319"/>
      <c r="C37" s="645" t="s">
        <v>799</v>
      </c>
      <c r="D37" s="646"/>
      <c r="E37" s="686" t="s">
        <v>921</v>
      </c>
      <c r="F37" s="686"/>
      <c r="G37" s="686"/>
      <c r="H37" s="687"/>
      <c r="I37" s="335"/>
    </row>
    <row r="38" spans="2:9" ht="45" customHeight="1" thickBot="1" x14ac:dyDescent="0.4">
      <c r="B38" s="319"/>
      <c r="C38" s="647" t="s">
        <v>702</v>
      </c>
      <c r="D38" s="648"/>
      <c r="E38" s="688" t="s">
        <v>18</v>
      </c>
      <c r="F38" s="688"/>
      <c r="G38" s="688"/>
      <c r="H38" s="689"/>
      <c r="I38" s="335"/>
    </row>
    <row r="39" spans="2:9" customFormat="1" ht="15" customHeight="1" x14ac:dyDescent="0.35">
      <c r="B39" s="85"/>
      <c r="C39" s="86"/>
      <c r="D39" s="86"/>
      <c r="E39" s="86"/>
      <c r="F39" s="86"/>
      <c r="G39" s="86"/>
      <c r="H39" s="86"/>
      <c r="I39" s="88"/>
    </row>
    <row r="40" spans="2:9" x14ac:dyDescent="0.35">
      <c r="B40" s="319"/>
      <c r="C40" s="279"/>
      <c r="D40" s="336"/>
      <c r="E40" s="336"/>
      <c r="F40" s="336"/>
      <c r="G40" s="336"/>
      <c r="H40" s="336"/>
      <c r="I40" s="335"/>
    </row>
    <row r="41" spans="2:9" x14ac:dyDescent="0.35">
      <c r="B41" s="319"/>
      <c r="C41" s="337" t="s">
        <v>701</v>
      </c>
      <c r="D41" s="336"/>
      <c r="E41" s="336"/>
      <c r="F41" s="336"/>
      <c r="G41" s="336"/>
      <c r="H41" s="336"/>
      <c r="I41" s="335"/>
    </row>
    <row r="42" spans="2:9" ht="14.5" thickBot="1" x14ac:dyDescent="0.4">
      <c r="B42" s="319"/>
      <c r="C42" s="337"/>
      <c r="D42" s="336"/>
      <c r="E42" s="336"/>
      <c r="F42" s="336"/>
      <c r="G42" s="336"/>
      <c r="H42" s="336"/>
      <c r="I42" s="335"/>
    </row>
    <row r="43" spans="2:9" ht="45" customHeight="1" x14ac:dyDescent="0.35">
      <c r="B43" s="319"/>
      <c r="C43" s="656" t="s">
        <v>767</v>
      </c>
      <c r="D43" s="657"/>
      <c r="E43" s="692"/>
      <c r="F43" s="692"/>
      <c r="G43" s="692"/>
      <c r="H43" s="693"/>
      <c r="I43" s="335"/>
    </row>
    <row r="44" spans="2:9" ht="45" customHeight="1" x14ac:dyDescent="0.35">
      <c r="B44" s="319"/>
      <c r="C44" s="690" t="s">
        <v>800</v>
      </c>
      <c r="D44" s="691"/>
      <c r="E44" s="691" t="s">
        <v>657</v>
      </c>
      <c r="F44" s="691"/>
      <c r="G44" s="691"/>
      <c r="H44" s="694"/>
      <c r="I44" s="335"/>
    </row>
    <row r="45" spans="2:9" ht="45" customHeight="1" x14ac:dyDescent="0.35">
      <c r="B45" s="319"/>
      <c r="C45" s="641" t="s">
        <v>871</v>
      </c>
      <c r="D45" s="642"/>
      <c r="E45" s="700"/>
      <c r="F45" s="701"/>
      <c r="G45" s="701"/>
      <c r="H45" s="702"/>
      <c r="I45" s="335"/>
    </row>
    <row r="46" spans="2:9" ht="45" customHeight="1" thickBot="1" x14ac:dyDescent="0.4">
      <c r="B46" s="319"/>
      <c r="C46" s="695"/>
      <c r="D46" s="696"/>
      <c r="E46" s="697"/>
      <c r="F46" s="698"/>
      <c r="G46" s="698"/>
      <c r="H46" s="699"/>
      <c r="I46" s="335"/>
    </row>
    <row r="47" spans="2:9" x14ac:dyDescent="0.35">
      <c r="B47" s="319"/>
      <c r="C47" s="336"/>
      <c r="D47" s="336"/>
      <c r="E47" s="336"/>
      <c r="F47" s="336"/>
      <c r="G47" s="336"/>
      <c r="H47" s="336"/>
      <c r="I47" s="335"/>
    </row>
    <row r="48" spans="2:9" ht="14.5" thickBot="1" x14ac:dyDescent="0.4">
      <c r="B48" s="334"/>
      <c r="C48" s="333"/>
      <c r="D48" s="333"/>
      <c r="E48" s="333"/>
      <c r="F48" s="333"/>
      <c r="G48" s="333"/>
      <c r="H48" s="333"/>
      <c r="I48" s="332"/>
    </row>
  </sheetData>
  <mergeCells count="33">
    <mergeCell ref="C11:H11"/>
    <mergeCell ref="C3:H3"/>
    <mergeCell ref="C8:D8"/>
    <mergeCell ref="C10:D10"/>
    <mergeCell ref="E8:H8"/>
    <mergeCell ref="E10:H10"/>
    <mergeCell ref="C9:D9"/>
    <mergeCell ref="E9:H9"/>
    <mergeCell ref="C27:D27"/>
    <mergeCell ref="E27:H27"/>
    <mergeCell ref="C29:D29"/>
    <mergeCell ref="E29:H29"/>
    <mergeCell ref="C26:H26"/>
    <mergeCell ref="C28:D28"/>
    <mergeCell ref="E28:H28"/>
    <mergeCell ref="C34:D34"/>
    <mergeCell ref="C35:D35"/>
    <mergeCell ref="C36:D36"/>
    <mergeCell ref="C37:D37"/>
    <mergeCell ref="C38:D38"/>
    <mergeCell ref="E34:H34"/>
    <mergeCell ref="E35:H35"/>
    <mergeCell ref="E36:H36"/>
    <mergeCell ref="E37:H37"/>
    <mergeCell ref="E38:H38"/>
    <mergeCell ref="C43:D43"/>
    <mergeCell ref="C44:D44"/>
    <mergeCell ref="E43:H43"/>
    <mergeCell ref="E44:H44"/>
    <mergeCell ref="C46:D46"/>
    <mergeCell ref="E46:H46"/>
    <mergeCell ref="C45:D45"/>
    <mergeCell ref="E45:H45"/>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42</xdr:row>
                    <xdr:rowOff>0</xdr:rowOff>
                  </from>
                  <to>
                    <xdr:col>4</xdr:col>
                    <xdr:colOff>717550</xdr:colOff>
                    <xdr:row>43</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774700</xdr:colOff>
                    <xdr:row>42</xdr:row>
                    <xdr:rowOff>0</xdr:rowOff>
                  </from>
                  <to>
                    <xdr:col>4</xdr:col>
                    <xdr:colOff>1492250</xdr:colOff>
                    <xdr:row>43</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1479550</xdr:colOff>
                    <xdr:row>42</xdr:row>
                    <xdr:rowOff>0</xdr:rowOff>
                  </from>
                  <to>
                    <xdr:col>5</xdr:col>
                    <xdr:colOff>476250</xdr:colOff>
                    <xdr:row>43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zoomScale="109" workbookViewId="0">
      <selection activeCell="D16" sqref="D16"/>
    </sheetView>
  </sheetViews>
  <sheetFormatPr defaultColWidth="9.26953125" defaultRowHeight="14" x14ac:dyDescent="0.3"/>
  <cols>
    <col min="1" max="2" width="1.7265625" style="18" customWidth="1"/>
    <col min="3" max="3" width="11.453125" style="346" customWidth="1"/>
    <col min="4" max="4" width="116" style="345" customWidth="1"/>
    <col min="5" max="6" width="1.7265625" style="18" customWidth="1"/>
    <col min="7" max="16384" width="9.26953125" style="18"/>
  </cols>
  <sheetData>
    <row r="1" spans="2:6" ht="10.5" customHeight="1" thickBot="1" x14ac:dyDescent="0.35"/>
    <row r="2" spans="2:6" ht="14.5" thickBot="1" x14ac:dyDescent="0.35">
      <c r="B2" s="365"/>
      <c r="C2" s="364"/>
      <c r="D2" s="363"/>
      <c r="E2" s="362"/>
    </row>
    <row r="3" spans="2:6" ht="20.5" thickBot="1" x14ac:dyDescent="0.45">
      <c r="B3" s="354"/>
      <c r="C3" s="677" t="s">
        <v>733</v>
      </c>
      <c r="D3" s="679"/>
      <c r="E3" s="352"/>
    </row>
    <row r="4" spans="2:6" ht="20" x14ac:dyDescent="0.4">
      <c r="B4" s="354"/>
      <c r="C4" s="361"/>
      <c r="D4" s="361"/>
      <c r="E4" s="352"/>
    </row>
    <row r="5" spans="2:6" ht="20" x14ac:dyDescent="0.4">
      <c r="B5" s="354"/>
      <c r="C5" s="280" t="s">
        <v>732</v>
      </c>
      <c r="D5" s="361"/>
      <c r="E5" s="352"/>
    </row>
    <row r="6" spans="2:6" ht="14.5" thickBot="1" x14ac:dyDescent="0.35">
      <c r="B6" s="354"/>
      <c r="C6" s="359"/>
      <c r="D6" s="310"/>
      <c r="E6" s="352"/>
    </row>
    <row r="7" spans="2:6" ht="30" customHeight="1" x14ac:dyDescent="0.3">
      <c r="B7" s="354"/>
      <c r="C7" s="358" t="s">
        <v>719</v>
      </c>
      <c r="D7" s="357" t="s">
        <v>718</v>
      </c>
      <c r="E7" s="352"/>
    </row>
    <row r="8" spans="2:6" ht="42" x14ac:dyDescent="0.3">
      <c r="B8" s="354"/>
      <c r="C8" s="355">
        <v>1</v>
      </c>
      <c r="D8" s="290" t="s">
        <v>731</v>
      </c>
      <c r="E8" s="352"/>
      <c r="F8" s="347"/>
    </row>
    <row r="9" spans="2:6" x14ac:dyDescent="0.3">
      <c r="B9" s="354"/>
      <c r="C9" s="355">
        <v>2</v>
      </c>
      <c r="D9" s="290" t="s">
        <v>730</v>
      </c>
      <c r="E9" s="352"/>
    </row>
    <row r="10" spans="2:6" ht="42" x14ac:dyDescent="0.3">
      <c r="B10" s="354"/>
      <c r="C10" s="355">
        <v>3</v>
      </c>
      <c r="D10" s="290" t="s">
        <v>729</v>
      </c>
      <c r="E10" s="352"/>
    </row>
    <row r="11" spans="2:6" x14ac:dyDescent="0.3">
      <c r="B11" s="354"/>
      <c r="C11" s="355">
        <v>4</v>
      </c>
      <c r="D11" s="290" t="s">
        <v>728</v>
      </c>
      <c r="E11" s="352"/>
    </row>
    <row r="12" spans="2:6" ht="28" x14ac:dyDescent="0.3">
      <c r="B12" s="354"/>
      <c r="C12" s="355">
        <v>5</v>
      </c>
      <c r="D12" s="290" t="s">
        <v>727</v>
      </c>
      <c r="E12" s="352"/>
    </row>
    <row r="13" spans="2:6" x14ac:dyDescent="0.3">
      <c r="B13" s="354"/>
      <c r="C13" s="355">
        <v>6</v>
      </c>
      <c r="D13" s="290" t="s">
        <v>726</v>
      </c>
      <c r="E13" s="352"/>
    </row>
    <row r="14" spans="2:6" ht="28" x14ac:dyDescent="0.3">
      <c r="B14" s="354"/>
      <c r="C14" s="355">
        <v>7</v>
      </c>
      <c r="D14" s="290" t="s">
        <v>725</v>
      </c>
      <c r="E14" s="352"/>
    </row>
    <row r="15" spans="2:6" x14ac:dyDescent="0.3">
      <c r="B15" s="354"/>
      <c r="C15" s="355">
        <v>8</v>
      </c>
      <c r="D15" s="290" t="s">
        <v>724</v>
      </c>
      <c r="E15" s="352"/>
    </row>
    <row r="16" spans="2:6" x14ac:dyDescent="0.3">
      <c r="B16" s="354"/>
      <c r="C16" s="355">
        <v>9</v>
      </c>
      <c r="D16" s="516" t="s">
        <v>723</v>
      </c>
      <c r="E16" s="352"/>
    </row>
    <row r="17" spans="2:5" x14ac:dyDescent="0.3">
      <c r="B17" s="354"/>
      <c r="C17" s="355">
        <v>10</v>
      </c>
      <c r="D17" s="356" t="s">
        <v>722</v>
      </c>
      <c r="E17" s="352"/>
    </row>
    <row r="18" spans="2:5" ht="28.5" thickBot="1" x14ac:dyDescent="0.35">
      <c r="B18" s="354"/>
      <c r="C18" s="353">
        <v>11</v>
      </c>
      <c r="D18" s="320" t="s">
        <v>721</v>
      </c>
      <c r="E18" s="352"/>
    </row>
    <row r="19" spans="2:5" x14ac:dyDescent="0.3">
      <c r="B19" s="354"/>
      <c r="C19" s="360"/>
      <c r="D19" s="305"/>
      <c r="E19" s="352"/>
    </row>
    <row r="20" spans="2:5" x14ac:dyDescent="0.3">
      <c r="B20" s="354"/>
      <c r="C20" s="280" t="s">
        <v>720</v>
      </c>
      <c r="D20" s="305"/>
      <c r="E20" s="352"/>
    </row>
    <row r="21" spans="2:5" ht="14.5" thickBot="1" x14ac:dyDescent="0.35">
      <c r="B21" s="354"/>
      <c r="C21" s="359"/>
      <c r="D21" s="305"/>
      <c r="E21" s="352"/>
    </row>
    <row r="22" spans="2:5" ht="30" customHeight="1" x14ac:dyDescent="0.3">
      <c r="B22" s="354"/>
      <c r="C22" s="358" t="s">
        <v>719</v>
      </c>
      <c r="D22" s="357" t="s">
        <v>718</v>
      </c>
      <c r="E22" s="352"/>
    </row>
    <row r="23" spans="2:5" x14ac:dyDescent="0.3">
      <c r="B23" s="354"/>
      <c r="C23" s="355">
        <v>1</v>
      </c>
      <c r="D23" s="356" t="s">
        <v>717</v>
      </c>
      <c r="E23" s="352"/>
    </row>
    <row r="24" spans="2:5" x14ac:dyDescent="0.3">
      <c r="B24" s="354"/>
      <c r="C24" s="355">
        <v>2</v>
      </c>
      <c r="D24" s="290" t="s">
        <v>716</v>
      </c>
      <c r="E24" s="352"/>
    </row>
    <row r="25" spans="2:5" x14ac:dyDescent="0.3">
      <c r="B25" s="354"/>
      <c r="C25" s="355">
        <v>3</v>
      </c>
      <c r="D25" s="290" t="s">
        <v>715</v>
      </c>
      <c r="E25" s="352"/>
    </row>
    <row r="26" spans="2:5" x14ac:dyDescent="0.3">
      <c r="B26" s="354"/>
      <c r="C26" s="355">
        <v>4</v>
      </c>
      <c r="D26" s="290" t="s">
        <v>714</v>
      </c>
      <c r="E26" s="352"/>
    </row>
    <row r="27" spans="2:5" x14ac:dyDescent="0.3">
      <c r="B27" s="354"/>
      <c r="C27" s="355">
        <v>5</v>
      </c>
      <c r="D27" s="290" t="s">
        <v>713</v>
      </c>
      <c r="E27" s="352"/>
    </row>
    <row r="28" spans="2:5" ht="42.5" thickBot="1" x14ac:dyDescent="0.35">
      <c r="B28" s="354"/>
      <c r="C28" s="353">
        <v>6</v>
      </c>
      <c r="D28" s="320" t="s">
        <v>712</v>
      </c>
      <c r="E28" s="352"/>
    </row>
    <row r="29" spans="2:5" ht="14.5" thickBot="1" x14ac:dyDescent="0.35">
      <c r="B29" s="351"/>
      <c r="C29" s="350"/>
      <c r="D29" s="349"/>
      <c r="E29" s="348"/>
    </row>
    <row r="30" spans="2:5" x14ac:dyDescent="0.3">
      <c r="D30" s="347"/>
    </row>
    <row r="31" spans="2:5" x14ac:dyDescent="0.3">
      <c r="D31" s="347"/>
    </row>
    <row r="32" spans="2:5" x14ac:dyDescent="0.3">
      <c r="D32" s="347"/>
    </row>
    <row r="33" spans="4:4" x14ac:dyDescent="0.3">
      <c r="D33" s="347"/>
    </row>
    <row r="34" spans="4:4" x14ac:dyDescent="0.3">
      <c r="D34" s="347"/>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BB130"/>
  <sheetViews>
    <sheetView zoomScale="79" zoomScaleNormal="90" zoomScalePageLayoutView="80" workbookViewId="0">
      <selection activeCell="D41" sqref="D41:K48"/>
    </sheetView>
  </sheetViews>
  <sheetFormatPr defaultColWidth="8.7265625" defaultRowHeight="14.5" x14ac:dyDescent="0.35"/>
  <cols>
    <col min="1" max="2" width="2.26953125" customWidth="1"/>
    <col min="3" max="3" width="22.453125" style="9" customWidth="1"/>
    <col min="4" max="4" width="15.453125" customWidth="1"/>
    <col min="5" max="5" width="15" customWidth="1"/>
    <col min="6" max="6" width="15.453125" customWidth="1"/>
    <col min="7" max="7" width="9.54296875" customWidth="1"/>
    <col min="8" max="8" width="18.7265625" customWidth="1"/>
    <col min="9" max="9" width="35.453125" customWidth="1"/>
    <col min="10" max="10" width="81" customWidth="1"/>
    <col min="11" max="11" width="13.7265625" customWidth="1"/>
    <col min="12" max="12" width="2.7265625" customWidth="1"/>
    <col min="13" max="13" width="2" customWidth="1"/>
    <col min="14" max="14" width="40.7265625" customWidth="1"/>
  </cols>
  <sheetData>
    <row r="1" spans="1:54" ht="15" thickBot="1" x14ac:dyDescent="0.4">
      <c r="A1" s="17"/>
      <c r="B1" s="17"/>
      <c r="C1" s="16"/>
      <c r="D1" s="17"/>
      <c r="E1" s="17"/>
      <c r="F1" s="17"/>
      <c r="G1" s="17"/>
      <c r="H1" s="17"/>
      <c r="I1" s="17"/>
      <c r="J1" s="92"/>
      <c r="K1" s="92"/>
      <c r="L1" s="17"/>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row>
    <row r="2" spans="1:54" ht="15" thickBot="1" x14ac:dyDescent="0.4">
      <c r="A2" s="17"/>
      <c r="B2" s="34"/>
      <c r="C2" s="35"/>
      <c r="D2" s="36"/>
      <c r="E2" s="36"/>
      <c r="F2" s="36"/>
      <c r="G2" s="36"/>
      <c r="H2" s="36"/>
      <c r="I2" s="36"/>
      <c r="J2" s="108"/>
      <c r="K2" s="108"/>
      <c r="L2" s="37"/>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row>
    <row r="3" spans="1:54" ht="20.5" thickBot="1" x14ac:dyDescent="0.45">
      <c r="A3" s="17"/>
      <c r="B3" s="85"/>
      <c r="C3" s="565" t="s">
        <v>238</v>
      </c>
      <c r="D3" s="566"/>
      <c r="E3" s="566"/>
      <c r="F3" s="566"/>
      <c r="G3" s="566"/>
      <c r="H3" s="566"/>
      <c r="I3" s="566"/>
      <c r="J3" s="566"/>
      <c r="K3" s="567"/>
      <c r="L3" s="87"/>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row>
    <row r="4" spans="1:54" ht="15" customHeight="1" x14ac:dyDescent="0.35">
      <c r="A4" s="17"/>
      <c r="B4" s="38"/>
      <c r="C4" s="733" t="s">
        <v>801</v>
      </c>
      <c r="D4" s="733"/>
      <c r="E4" s="733"/>
      <c r="F4" s="733"/>
      <c r="G4" s="733"/>
      <c r="H4" s="733"/>
      <c r="I4" s="733"/>
      <c r="J4" s="733"/>
      <c r="K4" s="733"/>
      <c r="L4" s="39"/>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row>
    <row r="5" spans="1:54" ht="15" customHeight="1" x14ac:dyDescent="0.35">
      <c r="A5" s="17"/>
      <c r="B5" s="38"/>
      <c r="C5" s="764" t="s">
        <v>819</v>
      </c>
      <c r="D5" s="764"/>
      <c r="E5" s="764"/>
      <c r="F5" s="764"/>
      <c r="G5" s="764"/>
      <c r="H5" s="764"/>
      <c r="I5" s="764"/>
      <c r="J5" s="764"/>
      <c r="K5" s="764"/>
      <c r="L5" s="39"/>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row>
    <row r="6" spans="1:54" x14ac:dyDescent="0.35">
      <c r="A6" s="17"/>
      <c r="B6" s="38"/>
      <c r="C6" s="40"/>
      <c r="D6" s="41"/>
      <c r="E6" s="41"/>
      <c r="F6" s="41"/>
      <c r="G6" s="41"/>
      <c r="H6" s="41"/>
      <c r="I6" s="41"/>
      <c r="J6" s="109"/>
      <c r="K6" s="109"/>
      <c r="L6" s="39"/>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row>
    <row r="7" spans="1:54" ht="28.9" customHeight="1" thickBot="1" x14ac:dyDescent="0.4">
      <c r="A7" s="17"/>
      <c r="B7" s="38"/>
      <c r="C7" s="40"/>
      <c r="D7" s="735" t="s">
        <v>829</v>
      </c>
      <c r="E7" s="735"/>
      <c r="F7" s="735" t="s">
        <v>782</v>
      </c>
      <c r="G7" s="735"/>
      <c r="H7" s="736" t="s">
        <v>242</v>
      </c>
      <c r="I7" s="736"/>
      <c r="J7" s="105" t="s">
        <v>243</v>
      </c>
      <c r="K7" s="105" t="s">
        <v>224</v>
      </c>
      <c r="L7" s="39"/>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row>
    <row r="8" spans="1:54" s="9" customFormat="1" ht="225.75" customHeight="1" thickBot="1" x14ac:dyDescent="0.4">
      <c r="A8" s="16"/>
      <c r="B8" s="43"/>
      <c r="C8" s="430" t="s">
        <v>781</v>
      </c>
      <c r="D8" s="727" t="s">
        <v>1032</v>
      </c>
      <c r="E8" s="728"/>
      <c r="F8" s="727" t="s">
        <v>807</v>
      </c>
      <c r="G8" s="728"/>
      <c r="H8" s="727" t="s">
        <v>1020</v>
      </c>
      <c r="I8" s="728"/>
      <c r="J8" s="126" t="s">
        <v>1049</v>
      </c>
      <c r="K8" s="494" t="s">
        <v>20</v>
      </c>
      <c r="L8" s="44"/>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row>
    <row r="9" spans="1:54" s="9" customFormat="1" ht="106.5" customHeight="1" thickBot="1" x14ac:dyDescent="0.4">
      <c r="A9" s="16"/>
      <c r="B9" s="43"/>
      <c r="C9" s="430"/>
      <c r="D9" s="727" t="s">
        <v>925</v>
      </c>
      <c r="E9" s="728"/>
      <c r="F9" s="727" t="s">
        <v>807</v>
      </c>
      <c r="G9" s="728"/>
      <c r="H9" s="727" t="s">
        <v>1021</v>
      </c>
      <c r="I9" s="728" t="s">
        <v>1021</v>
      </c>
      <c r="J9" s="493" t="s">
        <v>1050</v>
      </c>
      <c r="K9" s="494" t="s">
        <v>1022</v>
      </c>
      <c r="L9" s="44"/>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row>
    <row r="10" spans="1:54" s="9" customFormat="1" ht="187.5" customHeight="1" thickBot="1" x14ac:dyDescent="0.4">
      <c r="A10" s="16"/>
      <c r="B10" s="43"/>
      <c r="C10" s="430"/>
      <c r="D10" s="727" t="s">
        <v>926</v>
      </c>
      <c r="E10" s="728"/>
      <c r="F10" s="727" t="s">
        <v>804</v>
      </c>
      <c r="G10" s="728"/>
      <c r="H10" s="727" t="s">
        <v>1023</v>
      </c>
      <c r="I10" s="728"/>
      <c r="J10" s="126" t="s">
        <v>1051</v>
      </c>
      <c r="K10" s="494" t="s">
        <v>1024</v>
      </c>
      <c r="L10" s="44"/>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row>
    <row r="11" spans="1:54" s="9" customFormat="1" ht="162.75" customHeight="1" thickBot="1" x14ac:dyDescent="0.4">
      <c r="A11" s="16"/>
      <c r="B11" s="43"/>
      <c r="C11" s="430"/>
      <c r="D11" s="727" t="s">
        <v>927</v>
      </c>
      <c r="E11" s="728"/>
      <c r="F11" s="727" t="s">
        <v>804</v>
      </c>
      <c r="G11" s="728"/>
      <c r="H11" s="727" t="s">
        <v>1025</v>
      </c>
      <c r="I11" s="728"/>
      <c r="J11" s="495" t="s">
        <v>1052</v>
      </c>
      <c r="K11" s="494" t="s">
        <v>20</v>
      </c>
      <c r="L11" s="44"/>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row>
    <row r="12" spans="1:54" s="9" customFormat="1" ht="112.5" thickBot="1" x14ac:dyDescent="0.4">
      <c r="A12" s="16"/>
      <c r="B12" s="43"/>
      <c r="C12" s="430"/>
      <c r="D12" s="727" t="s">
        <v>928</v>
      </c>
      <c r="E12" s="728"/>
      <c r="F12" s="727" t="s">
        <v>805</v>
      </c>
      <c r="G12" s="728"/>
      <c r="H12" s="727" t="s">
        <v>1026</v>
      </c>
      <c r="I12" s="728"/>
      <c r="J12" s="496" t="s">
        <v>1053</v>
      </c>
      <c r="K12" s="494" t="s">
        <v>20</v>
      </c>
      <c r="L12" s="44"/>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row>
    <row r="13" spans="1:54" s="9" customFormat="1" ht="160.5" customHeight="1" thickBot="1" x14ac:dyDescent="0.4">
      <c r="A13" s="16"/>
      <c r="B13" s="43"/>
      <c r="C13" s="104"/>
      <c r="D13" s="727" t="s">
        <v>930</v>
      </c>
      <c r="E13" s="728"/>
      <c r="F13" s="727" t="s">
        <v>806</v>
      </c>
      <c r="G13" s="728"/>
      <c r="H13" s="727" t="s">
        <v>1027</v>
      </c>
      <c r="I13" s="728"/>
      <c r="J13" s="495" t="s">
        <v>1054</v>
      </c>
      <c r="K13" s="494" t="s">
        <v>20</v>
      </c>
      <c r="L13" s="44"/>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row>
    <row r="14" spans="1:54" s="9" customFormat="1" ht="140.25" customHeight="1" thickBot="1" x14ac:dyDescent="0.4">
      <c r="A14" s="16"/>
      <c r="B14" s="43"/>
      <c r="C14" s="104"/>
      <c r="D14" s="727" t="s">
        <v>1019</v>
      </c>
      <c r="E14" s="728"/>
      <c r="F14" s="727" t="s">
        <v>931</v>
      </c>
      <c r="G14" s="728"/>
      <c r="H14" s="727" t="s">
        <v>1028</v>
      </c>
      <c r="I14" s="728"/>
      <c r="J14" s="495" t="s">
        <v>1055</v>
      </c>
      <c r="K14" s="494" t="s">
        <v>20</v>
      </c>
      <c r="L14" s="44"/>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row>
    <row r="15" spans="1:54" s="9" customFormat="1" ht="18.75" customHeight="1" thickBot="1" x14ac:dyDescent="0.4">
      <c r="A15" s="16"/>
      <c r="B15" s="43"/>
      <c r="C15" s="102"/>
      <c r="D15" s="45"/>
      <c r="E15" s="45"/>
      <c r="F15" s="45"/>
      <c r="G15" s="45"/>
      <c r="H15" s="45"/>
      <c r="I15" s="45"/>
      <c r="J15" s="114" t="s">
        <v>239</v>
      </c>
      <c r="K15" s="486" t="s">
        <v>20</v>
      </c>
      <c r="L15" s="44"/>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row>
    <row r="16" spans="1:54" s="9" customFormat="1" ht="18.75" customHeight="1" x14ac:dyDescent="0.35">
      <c r="A16" s="16"/>
      <c r="B16" s="43"/>
      <c r="C16" s="158"/>
      <c r="D16" s="45"/>
      <c r="E16" s="45"/>
      <c r="F16" s="45"/>
      <c r="G16" s="45"/>
      <c r="H16" s="45"/>
      <c r="I16" s="45"/>
      <c r="J16" s="115"/>
      <c r="K16" s="40"/>
      <c r="L16" s="44"/>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row>
    <row r="17" spans="1:54" s="9" customFormat="1" ht="15" thickBot="1" x14ac:dyDescent="0.4">
      <c r="A17" s="16"/>
      <c r="B17" s="43"/>
      <c r="C17" s="133"/>
      <c r="D17" s="743" t="s">
        <v>262</v>
      </c>
      <c r="E17" s="743"/>
      <c r="F17" s="743"/>
      <c r="G17" s="743"/>
      <c r="H17" s="743"/>
      <c r="I17" s="743"/>
      <c r="J17" s="743"/>
      <c r="K17" s="743"/>
      <c r="L17" s="44"/>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row>
    <row r="18" spans="1:54" s="9" customFormat="1" ht="15" thickBot="1" x14ac:dyDescent="0.4">
      <c r="A18" s="16"/>
      <c r="B18" s="43"/>
      <c r="C18" s="133"/>
      <c r="D18" s="79" t="s">
        <v>57</v>
      </c>
      <c r="E18" s="737" t="s">
        <v>851</v>
      </c>
      <c r="F18" s="738"/>
      <c r="G18" s="738"/>
      <c r="H18" s="738"/>
      <c r="I18" s="738"/>
      <c r="J18" s="739"/>
      <c r="K18" s="45"/>
      <c r="L18" s="44"/>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row>
    <row r="19" spans="1:54" s="9" customFormat="1" ht="15" thickBot="1" x14ac:dyDescent="0.4">
      <c r="A19" s="16"/>
      <c r="B19" s="43"/>
      <c r="C19" s="133"/>
      <c r="D19" s="79" t="s">
        <v>59</v>
      </c>
      <c r="E19" s="740" t="s">
        <v>852</v>
      </c>
      <c r="F19" s="741"/>
      <c r="G19" s="741"/>
      <c r="H19" s="741"/>
      <c r="I19" s="741"/>
      <c r="J19" s="742"/>
      <c r="K19" s="45"/>
      <c r="L19" s="44"/>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row>
    <row r="20" spans="1:54" s="9" customFormat="1" ht="13.5" customHeight="1" x14ac:dyDescent="0.35">
      <c r="A20" s="16"/>
      <c r="B20" s="43"/>
      <c r="C20" s="133"/>
      <c r="D20" s="45"/>
      <c r="E20" s="45"/>
      <c r="F20" s="45"/>
      <c r="G20" s="45"/>
      <c r="H20" s="45"/>
      <c r="I20" s="45"/>
      <c r="J20" s="45"/>
      <c r="K20" s="45"/>
      <c r="L20" s="44"/>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row>
    <row r="21" spans="1:54" s="9" customFormat="1" ht="30.75" customHeight="1" thickBot="1" x14ac:dyDescent="0.4">
      <c r="A21" s="16"/>
      <c r="B21" s="43"/>
      <c r="C21" s="734" t="s">
        <v>770</v>
      </c>
      <c r="D21" s="734"/>
      <c r="E21" s="734"/>
      <c r="F21" s="734"/>
      <c r="G21" s="734"/>
      <c r="H21" s="734"/>
      <c r="I21" s="734"/>
      <c r="J21" s="734"/>
      <c r="K21" s="109"/>
      <c r="L21" s="44"/>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row>
    <row r="22" spans="1:54" s="9" customFormat="1" ht="57.75" customHeight="1" x14ac:dyDescent="0.35">
      <c r="A22" s="16"/>
      <c r="B22" s="43"/>
      <c r="C22" s="112"/>
      <c r="D22" s="766" t="s">
        <v>1078</v>
      </c>
      <c r="E22" s="767"/>
      <c r="F22" s="767"/>
      <c r="G22" s="767"/>
      <c r="H22" s="767"/>
      <c r="I22" s="767"/>
      <c r="J22" s="767"/>
      <c r="K22" s="768"/>
      <c r="L22" s="44"/>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row>
    <row r="23" spans="1:54" s="9" customFormat="1" ht="57.75" customHeight="1" x14ac:dyDescent="0.35">
      <c r="A23" s="16"/>
      <c r="B23" s="43"/>
      <c r="C23" s="112"/>
      <c r="D23" s="769"/>
      <c r="E23" s="770"/>
      <c r="F23" s="770"/>
      <c r="G23" s="770"/>
      <c r="H23" s="770"/>
      <c r="I23" s="770"/>
      <c r="J23" s="770"/>
      <c r="K23" s="771"/>
      <c r="L23" s="44"/>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row>
    <row r="24" spans="1:54" s="9" customFormat="1" ht="57.75" customHeight="1" x14ac:dyDescent="0.35">
      <c r="A24" s="16"/>
      <c r="B24" s="43"/>
      <c r="C24" s="112"/>
      <c r="D24" s="769"/>
      <c r="E24" s="770"/>
      <c r="F24" s="770"/>
      <c r="G24" s="770"/>
      <c r="H24" s="770"/>
      <c r="I24" s="770"/>
      <c r="J24" s="770"/>
      <c r="K24" s="771"/>
      <c r="L24" s="44"/>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row>
    <row r="25" spans="1:54" s="9" customFormat="1" ht="57.75" customHeight="1" thickBot="1" x14ac:dyDescent="0.4">
      <c r="A25" s="16"/>
      <c r="B25" s="43"/>
      <c r="C25" s="112"/>
      <c r="D25" s="772"/>
      <c r="E25" s="773"/>
      <c r="F25" s="773"/>
      <c r="G25" s="773"/>
      <c r="H25" s="773"/>
      <c r="I25" s="773"/>
      <c r="J25" s="773"/>
      <c r="K25" s="774"/>
      <c r="L25" s="44"/>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row>
    <row r="26" spans="1:54" s="9" customFormat="1" x14ac:dyDescent="0.35">
      <c r="A26" s="16"/>
      <c r="B26" s="43"/>
      <c r="C26" s="103"/>
      <c r="D26" s="103"/>
      <c r="E26" s="103"/>
      <c r="F26" s="410"/>
      <c r="G26" s="410"/>
      <c r="H26" s="112"/>
      <c r="I26" s="103"/>
      <c r="J26" s="109"/>
      <c r="K26" s="109"/>
      <c r="L26" s="44"/>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row>
    <row r="27" spans="1:54" ht="34.5" customHeight="1" thickBot="1" x14ac:dyDescent="0.4">
      <c r="A27" s="17"/>
      <c r="B27" s="43"/>
      <c r="C27" s="46"/>
      <c r="D27" s="735" t="s">
        <v>829</v>
      </c>
      <c r="E27" s="735"/>
      <c r="F27" s="735" t="s">
        <v>782</v>
      </c>
      <c r="G27" s="735"/>
      <c r="H27" s="736" t="s">
        <v>242</v>
      </c>
      <c r="I27" s="736"/>
      <c r="J27" s="105" t="s">
        <v>243</v>
      </c>
      <c r="K27" s="105" t="s">
        <v>224</v>
      </c>
      <c r="L27" s="44"/>
      <c r="M27" s="6"/>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row>
    <row r="28" spans="1:54" ht="216.75" customHeight="1" thickBot="1" x14ac:dyDescent="0.4">
      <c r="A28" s="17"/>
      <c r="B28" s="43"/>
      <c r="C28" s="430" t="s">
        <v>780</v>
      </c>
      <c r="D28" s="731" t="s">
        <v>924</v>
      </c>
      <c r="E28" s="732"/>
      <c r="F28" s="731" t="s">
        <v>807</v>
      </c>
      <c r="G28" s="732"/>
      <c r="H28" s="729" t="s">
        <v>1056</v>
      </c>
      <c r="I28" s="730"/>
      <c r="J28" s="483" t="s">
        <v>1067</v>
      </c>
      <c r="K28" s="484" t="s">
        <v>20</v>
      </c>
      <c r="L28" s="44"/>
      <c r="M28" s="6"/>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row>
    <row r="29" spans="1:54" ht="183" customHeight="1" thickBot="1" x14ac:dyDescent="0.4">
      <c r="A29" s="17"/>
      <c r="B29" s="43"/>
      <c r="C29" s="104"/>
      <c r="D29" s="731" t="s">
        <v>925</v>
      </c>
      <c r="E29" s="732"/>
      <c r="F29" s="731" t="s">
        <v>807</v>
      </c>
      <c r="G29" s="732"/>
      <c r="H29" s="729" t="s">
        <v>1021</v>
      </c>
      <c r="I29" s="730"/>
      <c r="J29" s="504" t="s">
        <v>1068</v>
      </c>
      <c r="K29" s="484" t="s">
        <v>1022</v>
      </c>
      <c r="L29" s="44"/>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row>
    <row r="30" spans="1:54" ht="323.25" customHeight="1" thickBot="1" x14ac:dyDescent="0.4">
      <c r="A30" s="17"/>
      <c r="B30" s="43"/>
      <c r="C30" s="104"/>
      <c r="D30" s="731" t="s">
        <v>926</v>
      </c>
      <c r="E30" s="732"/>
      <c r="F30" s="731" t="s">
        <v>804</v>
      </c>
      <c r="G30" s="732"/>
      <c r="H30" s="729" t="s">
        <v>1023</v>
      </c>
      <c r="I30" s="730"/>
      <c r="J30" s="485" t="s">
        <v>1069</v>
      </c>
      <c r="K30" s="484" t="s">
        <v>20</v>
      </c>
      <c r="L30" s="44"/>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row>
    <row r="31" spans="1:54" ht="199.5" customHeight="1" thickBot="1" x14ac:dyDescent="0.4">
      <c r="A31" s="17"/>
      <c r="B31" s="43"/>
      <c r="C31" s="104"/>
      <c r="D31" s="731" t="s">
        <v>927</v>
      </c>
      <c r="E31" s="732"/>
      <c r="F31" s="731" t="s">
        <v>804</v>
      </c>
      <c r="G31" s="732"/>
      <c r="H31" s="729" t="s">
        <v>1025</v>
      </c>
      <c r="I31" s="730"/>
      <c r="J31" s="399" t="s">
        <v>1070</v>
      </c>
      <c r="K31" s="484" t="s">
        <v>20</v>
      </c>
      <c r="L31" s="44"/>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row>
    <row r="32" spans="1:54" ht="103.5" customHeight="1" thickBot="1" x14ac:dyDescent="0.4">
      <c r="A32" s="17"/>
      <c r="B32" s="43"/>
      <c r="C32" s="104"/>
      <c r="D32" s="731" t="s">
        <v>928</v>
      </c>
      <c r="E32" s="732"/>
      <c r="F32" s="731" t="s">
        <v>805</v>
      </c>
      <c r="G32" s="732"/>
      <c r="H32" s="729" t="s">
        <v>1026</v>
      </c>
      <c r="I32" s="730"/>
      <c r="J32" s="483" t="s">
        <v>1071</v>
      </c>
      <c r="K32" s="484" t="s">
        <v>20</v>
      </c>
      <c r="L32" s="44"/>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row>
    <row r="33" spans="1:54" ht="237.75" customHeight="1" thickBot="1" x14ac:dyDescent="0.4">
      <c r="A33" s="17"/>
      <c r="B33" s="43"/>
      <c r="C33" s="104"/>
      <c r="D33" s="731" t="s">
        <v>930</v>
      </c>
      <c r="E33" s="732"/>
      <c r="F33" s="731" t="s">
        <v>806</v>
      </c>
      <c r="G33" s="732"/>
      <c r="H33" s="729" t="s">
        <v>1027</v>
      </c>
      <c r="I33" s="730"/>
      <c r="J33" s="492" t="s">
        <v>1072</v>
      </c>
      <c r="K33" s="484" t="s">
        <v>1022</v>
      </c>
      <c r="L33" s="44"/>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row>
    <row r="34" spans="1:54" ht="198.75" customHeight="1" thickBot="1" x14ac:dyDescent="0.4">
      <c r="A34" s="17"/>
      <c r="B34" s="43"/>
      <c r="C34" s="104"/>
      <c r="D34" s="731" t="s">
        <v>1019</v>
      </c>
      <c r="E34" s="732"/>
      <c r="F34" s="731" t="s">
        <v>931</v>
      </c>
      <c r="G34" s="732"/>
      <c r="H34" s="729" t="s">
        <v>1028</v>
      </c>
      <c r="I34" s="730"/>
      <c r="J34" s="482" t="s">
        <v>1073</v>
      </c>
      <c r="K34" s="484" t="s">
        <v>1024</v>
      </c>
      <c r="L34" s="44"/>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row>
    <row r="35" spans="1:54" ht="18.75" customHeight="1" thickBot="1" x14ac:dyDescent="0.4">
      <c r="A35" s="17"/>
      <c r="B35" s="43"/>
      <c r="C35" s="40"/>
      <c r="D35" s="40"/>
      <c r="E35" s="40"/>
      <c r="F35" s="40"/>
      <c r="G35" s="40"/>
      <c r="H35" s="40"/>
      <c r="I35" s="40"/>
      <c r="J35" s="114" t="s">
        <v>239</v>
      </c>
      <c r="K35" s="486" t="s">
        <v>20</v>
      </c>
      <c r="L35" s="44"/>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row>
    <row r="36" spans="1:54" ht="15" thickBot="1" x14ac:dyDescent="0.4">
      <c r="A36" s="17"/>
      <c r="B36" s="43"/>
      <c r="C36" s="40"/>
      <c r="D36" s="156" t="s">
        <v>262</v>
      </c>
      <c r="E36" s="159"/>
      <c r="F36" s="159"/>
      <c r="G36" s="159"/>
      <c r="H36" s="40"/>
      <c r="I36" s="40"/>
      <c r="J36" s="115"/>
      <c r="K36" s="40"/>
      <c r="L36" s="44"/>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row>
    <row r="37" spans="1:54" ht="15" thickBot="1" x14ac:dyDescent="0.4">
      <c r="A37" s="17"/>
      <c r="B37" s="43"/>
      <c r="C37" s="40"/>
      <c r="D37" s="79" t="s">
        <v>57</v>
      </c>
      <c r="E37" s="762" t="s">
        <v>845</v>
      </c>
      <c r="F37" s="741"/>
      <c r="G37" s="741"/>
      <c r="H37" s="741"/>
      <c r="I37" s="741"/>
      <c r="J37" s="742"/>
      <c r="K37" s="40"/>
      <c r="L37" s="44"/>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row>
    <row r="38" spans="1:54" ht="15" thickBot="1" x14ac:dyDescent="0.4">
      <c r="A38" s="17"/>
      <c r="B38" s="43"/>
      <c r="C38" s="40"/>
      <c r="D38" s="79" t="s">
        <v>59</v>
      </c>
      <c r="E38" s="740" t="s">
        <v>846</v>
      </c>
      <c r="F38" s="741"/>
      <c r="G38" s="741"/>
      <c r="H38" s="741"/>
      <c r="I38" s="741"/>
      <c r="J38" s="742"/>
      <c r="K38" s="40"/>
      <c r="L38" s="44"/>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row>
    <row r="39" spans="1:54" x14ac:dyDescent="0.35">
      <c r="A39" s="17"/>
      <c r="B39" s="43"/>
      <c r="C39" s="40"/>
      <c r="D39" s="40"/>
      <c r="E39" s="40"/>
      <c r="F39" s="40"/>
      <c r="G39" s="40"/>
      <c r="H39" s="40"/>
      <c r="I39" s="40"/>
      <c r="J39" s="115"/>
      <c r="K39" s="40"/>
      <c r="L39" s="44"/>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row>
    <row r="40" spans="1:54" ht="32.65" customHeight="1" thickBot="1" x14ac:dyDescent="0.4">
      <c r="A40" s="17"/>
      <c r="B40" s="43"/>
      <c r="C40" s="734" t="s">
        <v>770</v>
      </c>
      <c r="D40" s="734"/>
      <c r="E40" s="734"/>
      <c r="F40" s="734"/>
      <c r="G40" s="734"/>
      <c r="H40" s="734"/>
      <c r="I40" s="734"/>
      <c r="J40" s="734"/>
      <c r="K40" s="109"/>
      <c r="L40" s="44"/>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row>
    <row r="41" spans="1:54" ht="36" customHeight="1" x14ac:dyDescent="0.35">
      <c r="A41" s="17"/>
      <c r="B41" s="43"/>
      <c r="C41" s="392"/>
      <c r="D41" s="744" t="s">
        <v>1086</v>
      </c>
      <c r="E41" s="745"/>
      <c r="F41" s="745"/>
      <c r="G41" s="745"/>
      <c r="H41" s="745"/>
      <c r="I41" s="745"/>
      <c r="J41" s="745"/>
      <c r="K41" s="746"/>
      <c r="L41" s="44"/>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row>
    <row r="42" spans="1:54" ht="36" customHeight="1" x14ac:dyDescent="0.35">
      <c r="A42" s="17"/>
      <c r="B42" s="43"/>
      <c r="C42" s="392"/>
      <c r="D42" s="747"/>
      <c r="E42" s="748"/>
      <c r="F42" s="748"/>
      <c r="G42" s="748"/>
      <c r="H42" s="748"/>
      <c r="I42" s="748"/>
      <c r="J42" s="748"/>
      <c r="K42" s="749"/>
      <c r="L42" s="44"/>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row>
    <row r="43" spans="1:54" ht="36" customHeight="1" x14ac:dyDescent="0.35">
      <c r="A43" s="17"/>
      <c r="B43" s="43"/>
      <c r="C43" s="392"/>
      <c r="D43" s="747"/>
      <c r="E43" s="748"/>
      <c r="F43" s="748"/>
      <c r="G43" s="748"/>
      <c r="H43" s="748"/>
      <c r="I43" s="748"/>
      <c r="J43" s="748"/>
      <c r="K43" s="749"/>
      <c r="L43" s="44"/>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row>
    <row r="44" spans="1:54" ht="36" customHeight="1" x14ac:dyDescent="0.35">
      <c r="A44" s="17"/>
      <c r="B44" s="43"/>
      <c r="C44" s="392"/>
      <c r="D44" s="747"/>
      <c r="E44" s="748"/>
      <c r="F44" s="748"/>
      <c r="G44" s="748"/>
      <c r="H44" s="748"/>
      <c r="I44" s="748"/>
      <c r="J44" s="748"/>
      <c r="K44" s="749"/>
      <c r="L44" s="44"/>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row>
    <row r="45" spans="1:54" ht="36" customHeight="1" x14ac:dyDescent="0.35">
      <c r="A45" s="17"/>
      <c r="B45" s="43"/>
      <c r="C45" s="392"/>
      <c r="D45" s="747"/>
      <c r="E45" s="748"/>
      <c r="F45" s="748"/>
      <c r="G45" s="748"/>
      <c r="H45" s="748"/>
      <c r="I45" s="748"/>
      <c r="J45" s="748"/>
      <c r="K45" s="749"/>
      <c r="L45" s="44"/>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row>
    <row r="46" spans="1:54" ht="36" customHeight="1" x14ac:dyDescent="0.35">
      <c r="A46" s="17"/>
      <c r="B46" s="43"/>
      <c r="C46" s="392"/>
      <c r="D46" s="747"/>
      <c r="E46" s="748"/>
      <c r="F46" s="748"/>
      <c r="G46" s="748"/>
      <c r="H46" s="748"/>
      <c r="I46" s="748"/>
      <c r="J46" s="748"/>
      <c r="K46" s="749"/>
      <c r="L46" s="44"/>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row>
    <row r="47" spans="1:54" ht="36" customHeight="1" x14ac:dyDescent="0.35">
      <c r="A47" s="17"/>
      <c r="B47" s="43"/>
      <c r="C47" s="392"/>
      <c r="D47" s="747"/>
      <c r="E47" s="748"/>
      <c r="F47" s="748"/>
      <c r="G47" s="748"/>
      <c r="H47" s="748"/>
      <c r="I47" s="748"/>
      <c r="J47" s="748"/>
      <c r="K47" s="749"/>
      <c r="L47" s="44"/>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row>
    <row r="48" spans="1:54" ht="36" customHeight="1" thickBot="1" x14ac:dyDescent="0.4">
      <c r="A48" s="17"/>
      <c r="B48" s="43"/>
      <c r="C48" s="392"/>
      <c r="D48" s="750"/>
      <c r="E48" s="751"/>
      <c r="F48" s="751"/>
      <c r="G48" s="751"/>
      <c r="H48" s="751"/>
      <c r="I48" s="751"/>
      <c r="J48" s="751"/>
      <c r="K48" s="752"/>
      <c r="L48" s="44"/>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row>
    <row r="49" spans="1:54" ht="24.75" customHeight="1" x14ac:dyDescent="0.35">
      <c r="A49" s="17"/>
      <c r="B49" s="43"/>
      <c r="C49" s="40"/>
      <c r="D49" s="40"/>
      <c r="E49" s="40"/>
      <c r="F49" s="40"/>
      <c r="G49" s="40"/>
      <c r="H49" s="40"/>
      <c r="I49" s="40"/>
      <c r="J49" s="115"/>
      <c r="K49" s="40"/>
      <c r="L49" s="44"/>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row>
    <row r="50" spans="1:54" ht="12" customHeight="1" x14ac:dyDescent="0.35">
      <c r="A50" s="17"/>
      <c r="B50" s="43"/>
      <c r="C50" s="40"/>
      <c r="D50" s="40"/>
      <c r="E50" s="40"/>
      <c r="F50" s="40"/>
      <c r="G50" s="40"/>
      <c r="H50" s="40"/>
      <c r="I50" s="40"/>
      <c r="J50" s="115"/>
      <c r="K50" s="40"/>
      <c r="L50" s="44"/>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row>
    <row r="51" spans="1:54" ht="29.25" customHeight="1" thickBot="1" x14ac:dyDescent="0.4">
      <c r="A51" s="17"/>
      <c r="B51" s="43"/>
      <c r="C51" s="46"/>
      <c r="D51" s="735" t="s">
        <v>829</v>
      </c>
      <c r="E51" s="735"/>
      <c r="F51" s="735" t="s">
        <v>782</v>
      </c>
      <c r="G51" s="735"/>
      <c r="H51" s="736" t="s">
        <v>242</v>
      </c>
      <c r="I51" s="736"/>
      <c r="J51" s="105" t="s">
        <v>243</v>
      </c>
      <c r="K51" s="105" t="s">
        <v>224</v>
      </c>
      <c r="L51" s="44"/>
      <c r="M51" s="6"/>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row>
    <row r="52" spans="1:54" ht="39.75" customHeight="1" thickBot="1" x14ac:dyDescent="0.4">
      <c r="A52" s="17"/>
      <c r="B52" s="43"/>
      <c r="C52" s="765" t="s">
        <v>779</v>
      </c>
      <c r="D52" s="731"/>
      <c r="E52" s="732"/>
      <c r="F52" s="731"/>
      <c r="G52" s="732"/>
      <c r="H52" s="731"/>
      <c r="I52" s="732"/>
      <c r="J52" s="111"/>
      <c r="K52" s="111"/>
      <c r="L52" s="44"/>
      <c r="M52" s="6"/>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row>
    <row r="53" spans="1:54" ht="40.15" customHeight="1" thickBot="1" x14ac:dyDescent="0.4">
      <c r="A53" s="17"/>
      <c r="B53" s="43"/>
      <c r="C53" s="765"/>
      <c r="D53" s="731"/>
      <c r="E53" s="732"/>
      <c r="F53" s="731"/>
      <c r="G53" s="732"/>
      <c r="H53" s="731"/>
      <c r="I53" s="732"/>
      <c r="J53" s="111"/>
      <c r="K53" s="111"/>
      <c r="L53" s="44"/>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row>
    <row r="54" spans="1:54" ht="40.15" customHeight="1" thickBot="1" x14ac:dyDescent="0.4">
      <c r="A54" s="17"/>
      <c r="B54" s="43"/>
      <c r="C54" s="765"/>
      <c r="D54" s="455"/>
      <c r="E54" s="456"/>
      <c r="F54" s="455"/>
      <c r="G54" s="456"/>
      <c r="H54" s="455"/>
      <c r="I54" s="456"/>
      <c r="J54" s="111"/>
      <c r="K54" s="111"/>
      <c r="L54" s="44"/>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row>
    <row r="55" spans="1:54" ht="48" customHeight="1" thickBot="1" x14ac:dyDescent="0.4">
      <c r="A55" s="17"/>
      <c r="B55" s="43"/>
      <c r="C55" s="765"/>
      <c r="D55" s="731"/>
      <c r="E55" s="732"/>
      <c r="F55" s="731"/>
      <c r="G55" s="732"/>
      <c r="H55" s="731"/>
      <c r="I55" s="732"/>
      <c r="J55" s="111"/>
      <c r="K55" s="111"/>
      <c r="L55" s="44"/>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row>
    <row r="56" spans="1:54" ht="42.75" customHeight="1" thickBot="1" x14ac:dyDescent="0.4">
      <c r="A56" s="17"/>
      <c r="B56" s="43"/>
      <c r="C56" s="765"/>
      <c r="D56" s="40"/>
      <c r="E56" s="40"/>
      <c r="F56" s="40"/>
      <c r="G56" s="40"/>
      <c r="H56" s="40"/>
      <c r="I56" s="40"/>
      <c r="J56" s="114" t="s">
        <v>239</v>
      </c>
      <c r="K56" s="116"/>
      <c r="L56" s="44"/>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row>
    <row r="57" spans="1:54" ht="15" thickBot="1" x14ac:dyDescent="0.4">
      <c r="A57" s="17"/>
      <c r="B57" s="43"/>
      <c r="C57" s="40"/>
      <c r="D57" s="156" t="s">
        <v>262</v>
      </c>
      <c r="E57" s="159"/>
      <c r="F57" s="159"/>
      <c r="G57" s="159"/>
      <c r="H57" s="40"/>
      <c r="I57" s="40"/>
      <c r="J57" s="115"/>
      <c r="K57" s="40"/>
      <c r="L57" s="44"/>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row>
    <row r="58" spans="1:54" ht="15" thickBot="1" x14ac:dyDescent="0.4">
      <c r="A58" s="17"/>
      <c r="B58" s="43"/>
      <c r="C58" s="40"/>
      <c r="D58" s="79" t="s">
        <v>57</v>
      </c>
      <c r="E58" s="762"/>
      <c r="F58" s="741"/>
      <c r="G58" s="741"/>
      <c r="H58" s="741"/>
      <c r="I58" s="741"/>
      <c r="J58" s="742"/>
      <c r="K58" s="40"/>
      <c r="L58" s="44"/>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row>
    <row r="59" spans="1:54" ht="15" thickBot="1" x14ac:dyDescent="0.4">
      <c r="A59" s="17"/>
      <c r="B59" s="43"/>
      <c r="C59" s="40"/>
      <c r="D59" s="79" t="s">
        <v>59</v>
      </c>
      <c r="E59" s="762"/>
      <c r="F59" s="741"/>
      <c r="G59" s="741"/>
      <c r="H59" s="741"/>
      <c r="I59" s="741"/>
      <c r="J59" s="742"/>
      <c r="K59" s="40"/>
      <c r="L59" s="44"/>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row>
    <row r="60" spans="1:54" ht="15" thickBot="1" x14ac:dyDescent="0.4">
      <c r="A60" s="17"/>
      <c r="B60" s="43"/>
      <c r="C60" s="40"/>
      <c r="D60" s="79"/>
      <c r="E60" s="40"/>
      <c r="F60" s="40"/>
      <c r="G60" s="40"/>
      <c r="H60" s="40"/>
      <c r="I60" s="40"/>
      <c r="J60" s="40"/>
      <c r="K60" s="40"/>
      <c r="L60" s="44"/>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row>
    <row r="61" spans="1:54" ht="190.9" customHeight="1" thickBot="1" x14ac:dyDescent="0.4">
      <c r="A61" s="17"/>
      <c r="B61" s="43"/>
      <c r="C61" s="763" t="s">
        <v>244</v>
      </c>
      <c r="D61" s="763"/>
      <c r="E61" s="763"/>
      <c r="F61" s="413"/>
      <c r="G61" s="414"/>
      <c r="H61" s="411"/>
      <c r="I61" s="411"/>
      <c r="J61" s="411"/>
      <c r="K61" s="412"/>
      <c r="L61" s="44"/>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row>
    <row r="62" spans="1:54" s="9" customFormat="1" ht="18.75" customHeight="1" x14ac:dyDescent="0.35">
      <c r="A62" s="16"/>
      <c r="B62" s="43"/>
      <c r="C62" s="47"/>
      <c r="D62" s="47"/>
      <c r="E62" s="47"/>
      <c r="F62" s="47"/>
      <c r="G62" s="47"/>
      <c r="H62" s="47"/>
      <c r="I62" s="47"/>
      <c r="J62" s="109"/>
      <c r="K62" s="109"/>
      <c r="L62" s="44"/>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row>
    <row r="63" spans="1:54" s="9" customFormat="1" ht="15.75" customHeight="1" thickBot="1" x14ac:dyDescent="0.4">
      <c r="A63" s="16"/>
      <c r="B63" s="43"/>
      <c r="C63" s="40"/>
      <c r="D63" s="416" t="s">
        <v>802</v>
      </c>
      <c r="E63" s="41"/>
      <c r="F63" s="41"/>
      <c r="G63" s="41"/>
      <c r="H63" s="41"/>
      <c r="I63" s="78" t="s">
        <v>217</v>
      </c>
      <c r="J63" s="109"/>
      <c r="K63" s="109"/>
      <c r="L63" s="44"/>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c r="BA63" s="92"/>
      <c r="BB63" s="92"/>
    </row>
    <row r="64" spans="1:54" s="9" customFormat="1" ht="78" customHeight="1" x14ac:dyDescent="0.35">
      <c r="A64" s="16"/>
      <c r="B64" s="43"/>
      <c r="C64" s="431" t="s">
        <v>804</v>
      </c>
      <c r="D64" s="756" t="s">
        <v>803</v>
      </c>
      <c r="E64" s="757"/>
      <c r="F64" s="758"/>
      <c r="G64" s="41"/>
      <c r="H64" s="26" t="s">
        <v>218</v>
      </c>
      <c r="I64" s="756" t="s">
        <v>272</v>
      </c>
      <c r="J64" s="757"/>
      <c r="K64" s="758"/>
      <c r="L64" s="44"/>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c r="BA64" s="92"/>
      <c r="BB64" s="92"/>
    </row>
    <row r="65" spans="1:54" s="9" customFormat="1" ht="54.75" customHeight="1" x14ac:dyDescent="0.35">
      <c r="A65" s="16"/>
      <c r="B65" s="43"/>
      <c r="C65" s="432" t="s">
        <v>805</v>
      </c>
      <c r="D65" s="759" t="s">
        <v>810</v>
      </c>
      <c r="E65" s="760"/>
      <c r="F65" s="761"/>
      <c r="G65" s="41"/>
      <c r="H65" s="27" t="s">
        <v>219</v>
      </c>
      <c r="I65" s="759" t="s">
        <v>273</v>
      </c>
      <c r="J65" s="760"/>
      <c r="K65" s="761"/>
      <c r="L65" s="44"/>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row>
    <row r="66" spans="1:54" s="9" customFormat="1" ht="58.5" customHeight="1" x14ac:dyDescent="0.35">
      <c r="A66" s="16"/>
      <c r="B66" s="43"/>
      <c r="C66" s="432" t="s">
        <v>806</v>
      </c>
      <c r="D66" s="759" t="s">
        <v>811</v>
      </c>
      <c r="E66" s="760"/>
      <c r="F66" s="761"/>
      <c r="G66" s="41"/>
      <c r="H66" s="27" t="s">
        <v>220</v>
      </c>
      <c r="I66" s="759" t="s">
        <v>274</v>
      </c>
      <c r="J66" s="760"/>
      <c r="K66" s="761"/>
      <c r="L66" s="44"/>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row>
    <row r="67" spans="1:54" ht="60" customHeight="1" x14ac:dyDescent="0.35">
      <c r="A67" s="17"/>
      <c r="B67" s="43"/>
      <c r="C67" s="432" t="s">
        <v>807</v>
      </c>
      <c r="D67" s="759" t="s">
        <v>812</v>
      </c>
      <c r="E67" s="760"/>
      <c r="F67" s="761"/>
      <c r="G67" s="41"/>
      <c r="H67" s="27" t="s">
        <v>221</v>
      </c>
      <c r="I67" s="759" t="s">
        <v>275</v>
      </c>
      <c r="J67" s="760"/>
      <c r="K67" s="761"/>
      <c r="L67" s="44"/>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92"/>
      <c r="BB67" s="92"/>
    </row>
    <row r="68" spans="1:54" ht="54" customHeight="1" x14ac:dyDescent="0.35">
      <c r="A68" s="17"/>
      <c r="B68" s="38"/>
      <c r="C68" s="432" t="s">
        <v>808</v>
      </c>
      <c r="D68" s="759" t="s">
        <v>813</v>
      </c>
      <c r="E68" s="760"/>
      <c r="F68" s="761"/>
      <c r="G68" s="41"/>
      <c r="H68" s="27" t="s">
        <v>222</v>
      </c>
      <c r="I68" s="759" t="s">
        <v>276</v>
      </c>
      <c r="J68" s="760"/>
      <c r="K68" s="761"/>
      <c r="L68" s="39"/>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c r="BA68" s="92"/>
      <c r="BB68" s="92"/>
    </row>
    <row r="69" spans="1:54" ht="61.5" customHeight="1" thickBot="1" x14ac:dyDescent="0.4">
      <c r="A69" s="17"/>
      <c r="B69" s="38"/>
      <c r="C69" s="432" t="s">
        <v>809</v>
      </c>
      <c r="D69" s="759" t="s">
        <v>814</v>
      </c>
      <c r="E69" s="760"/>
      <c r="F69" s="761"/>
      <c r="G69" s="41"/>
      <c r="H69" s="28" t="s">
        <v>223</v>
      </c>
      <c r="I69" s="753" t="s">
        <v>277</v>
      </c>
      <c r="J69" s="754"/>
      <c r="K69" s="755"/>
      <c r="L69" s="39"/>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92"/>
      <c r="AZ69" s="92"/>
      <c r="BA69" s="92"/>
      <c r="BB69" s="92"/>
    </row>
    <row r="70" spans="1:54" ht="61.5" customHeight="1" x14ac:dyDescent="0.35">
      <c r="A70" s="17"/>
      <c r="B70" s="38"/>
      <c r="C70" s="433" t="s">
        <v>815</v>
      </c>
      <c r="D70" s="759" t="s">
        <v>817</v>
      </c>
      <c r="E70" s="760"/>
      <c r="F70" s="761"/>
      <c r="G70" s="38"/>
      <c r="H70" s="157"/>
      <c r="I70" s="417"/>
      <c r="J70" s="417"/>
      <c r="K70" s="417"/>
      <c r="L70" s="39"/>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c r="BA70" s="92"/>
      <c r="BB70" s="92"/>
    </row>
    <row r="71" spans="1:54" ht="61.5" customHeight="1" thickBot="1" x14ac:dyDescent="0.4">
      <c r="A71" s="17"/>
      <c r="B71" s="398"/>
      <c r="C71" s="434" t="s">
        <v>816</v>
      </c>
      <c r="D71" s="753" t="s">
        <v>818</v>
      </c>
      <c r="E71" s="754"/>
      <c r="F71" s="755"/>
      <c r="G71" s="38"/>
      <c r="H71" s="157"/>
      <c r="I71" s="417"/>
      <c r="J71" s="417"/>
      <c r="K71" s="417"/>
      <c r="L71" s="39"/>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c r="BA71" s="92"/>
      <c r="BB71" s="92"/>
    </row>
    <row r="72" spans="1:54" ht="15" thickBot="1" x14ac:dyDescent="0.4">
      <c r="A72" s="17"/>
      <c r="B72" s="48"/>
      <c r="C72" s="49"/>
      <c r="D72" s="50"/>
      <c r="E72" s="50"/>
      <c r="F72" s="50"/>
      <c r="G72" s="50"/>
      <c r="H72" s="50"/>
      <c r="I72" s="50"/>
      <c r="J72" s="110"/>
      <c r="K72" s="110"/>
      <c r="L72" s="51"/>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row>
    <row r="73" spans="1:54" ht="49.9" customHeight="1" x14ac:dyDescent="0.35">
      <c r="A73" s="17"/>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row>
    <row r="74" spans="1:54" ht="49.9" customHeight="1" x14ac:dyDescent="0.35">
      <c r="A74" s="17"/>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row>
    <row r="75" spans="1:54" ht="49.5" customHeight="1" x14ac:dyDescent="0.35">
      <c r="A75" s="17"/>
      <c r="C75" s="92"/>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row>
    <row r="76" spans="1:54" ht="49.9" customHeight="1" x14ac:dyDescent="0.35">
      <c r="A76" s="17"/>
      <c r="C76" s="92"/>
      <c r="D76" s="92"/>
      <c r="E76" s="92"/>
      <c r="F76" s="92"/>
      <c r="G76" s="92"/>
      <c r="H76" s="92"/>
      <c r="I76" s="92"/>
      <c r="J76" s="92"/>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92"/>
      <c r="AS76" s="92"/>
      <c r="AT76" s="92"/>
    </row>
    <row r="77" spans="1:54" ht="49.9" customHeight="1" x14ac:dyDescent="0.35">
      <c r="A77" s="17"/>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row>
    <row r="78" spans="1:54" ht="49.9" customHeight="1" x14ac:dyDescent="0.35">
      <c r="A78" s="17"/>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row>
    <row r="79" spans="1:54" x14ac:dyDescent="0.35">
      <c r="A79" s="17"/>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row>
    <row r="80" spans="1:54" x14ac:dyDescent="0.35">
      <c r="A80" s="17"/>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row>
    <row r="81" spans="1:54" x14ac:dyDescent="0.35">
      <c r="A81" s="17"/>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c r="AS81" s="92"/>
      <c r="AT81" s="92"/>
    </row>
    <row r="82" spans="1:54" x14ac:dyDescent="0.35">
      <c r="A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92"/>
      <c r="AV82" s="92"/>
      <c r="AW82" s="92"/>
      <c r="AX82" s="92"/>
      <c r="AY82" s="92"/>
      <c r="AZ82" s="92"/>
      <c r="BA82" s="92"/>
      <c r="BB82" s="92"/>
    </row>
    <row r="83" spans="1:54" x14ac:dyDescent="0.35">
      <c r="A83" s="92"/>
      <c r="B83" s="92"/>
      <c r="C83" s="92"/>
      <c r="D83" s="92"/>
      <c r="E83" s="92"/>
      <c r="F83" s="92"/>
      <c r="G83" s="92"/>
      <c r="H83" s="92"/>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92"/>
      <c r="AL83" s="92"/>
      <c r="AM83" s="92"/>
      <c r="AN83" s="92"/>
      <c r="AO83" s="92"/>
      <c r="AP83" s="92"/>
      <c r="AQ83" s="92"/>
      <c r="AR83" s="92"/>
      <c r="AS83" s="92"/>
      <c r="AT83" s="92"/>
      <c r="AU83" s="92"/>
      <c r="AV83" s="92"/>
      <c r="AW83" s="92"/>
      <c r="AX83" s="92"/>
      <c r="AY83" s="92"/>
      <c r="AZ83" s="92"/>
      <c r="BA83" s="92"/>
      <c r="BB83" s="92"/>
    </row>
    <row r="84" spans="1:54" x14ac:dyDescent="0.35">
      <c r="A84" s="92"/>
      <c r="B84" s="92"/>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2"/>
      <c r="AS84" s="92"/>
      <c r="AT84" s="92"/>
      <c r="AU84" s="92"/>
      <c r="AV84" s="92"/>
      <c r="AW84" s="92"/>
      <c r="AX84" s="92"/>
      <c r="AY84" s="92"/>
      <c r="AZ84" s="92"/>
      <c r="BA84" s="92"/>
      <c r="BB84" s="92"/>
    </row>
    <row r="85" spans="1:54" x14ac:dyDescent="0.35">
      <c r="A85" s="92"/>
      <c r="B85" s="92"/>
      <c r="C85" s="92"/>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c r="AS85" s="92"/>
      <c r="AT85" s="92"/>
      <c r="AU85" s="92"/>
      <c r="AV85" s="92"/>
      <c r="AW85" s="92"/>
      <c r="AX85" s="92"/>
      <c r="AY85" s="92"/>
      <c r="AZ85" s="92"/>
      <c r="BA85" s="92"/>
      <c r="BB85" s="92"/>
    </row>
    <row r="86" spans="1:54" x14ac:dyDescent="0.35">
      <c r="A86" s="92"/>
      <c r="B86" s="92"/>
      <c r="C86" s="92"/>
      <c r="D86" s="92"/>
      <c r="E86" s="92"/>
      <c r="F86" s="92"/>
      <c r="G86" s="92"/>
      <c r="H86" s="92"/>
      <c r="I86" s="92"/>
      <c r="J86" s="92"/>
      <c r="K86" s="92"/>
      <c r="L86" s="92"/>
      <c r="M86" s="92"/>
    </row>
    <row r="87" spans="1:54" x14ac:dyDescent="0.35">
      <c r="A87" s="92"/>
      <c r="B87" s="92"/>
      <c r="C87" s="92"/>
      <c r="D87" s="92"/>
      <c r="E87" s="92"/>
      <c r="F87" s="92"/>
      <c r="G87" s="92"/>
      <c r="H87" s="92"/>
      <c r="I87" s="92"/>
      <c r="J87" s="92"/>
      <c r="K87" s="92"/>
      <c r="L87" s="92"/>
      <c r="M87" s="92"/>
    </row>
    <row r="88" spans="1:54" x14ac:dyDescent="0.35">
      <c r="A88" s="92"/>
      <c r="B88" s="92"/>
      <c r="C88" s="92"/>
      <c r="D88" s="92"/>
      <c r="E88" s="92"/>
      <c r="F88" s="92"/>
      <c r="G88" s="92"/>
      <c r="H88" s="92"/>
      <c r="I88" s="92"/>
      <c r="J88" s="92"/>
      <c r="K88" s="92"/>
      <c r="L88" s="92"/>
      <c r="M88" s="92"/>
    </row>
    <row r="89" spans="1:54" x14ac:dyDescent="0.35">
      <c r="A89" s="92"/>
      <c r="B89" s="92"/>
      <c r="C89" s="92"/>
      <c r="D89" s="92"/>
      <c r="E89" s="92"/>
      <c r="F89" s="92"/>
      <c r="G89" s="92"/>
      <c r="H89" s="92"/>
      <c r="I89" s="92"/>
      <c r="J89" s="92"/>
      <c r="K89" s="92"/>
      <c r="L89" s="92"/>
      <c r="M89" s="92"/>
    </row>
    <row r="90" spans="1:54" x14ac:dyDescent="0.35">
      <c r="A90" s="92"/>
      <c r="B90" s="92"/>
      <c r="C90" s="92"/>
      <c r="D90" s="92"/>
      <c r="E90" s="92"/>
      <c r="F90" s="92"/>
      <c r="G90" s="92"/>
      <c r="H90" s="92"/>
      <c r="I90" s="92"/>
      <c r="J90" s="92"/>
      <c r="K90" s="92"/>
      <c r="L90" s="92"/>
      <c r="M90" s="92"/>
    </row>
    <row r="91" spans="1:54" x14ac:dyDescent="0.35">
      <c r="A91" s="92"/>
      <c r="B91" s="92"/>
      <c r="C91" s="92"/>
      <c r="D91" s="92"/>
      <c r="E91" s="92"/>
      <c r="F91" s="92"/>
      <c r="G91" s="92"/>
      <c r="H91" s="92"/>
      <c r="I91" s="92"/>
      <c r="J91" s="92"/>
      <c r="K91" s="92"/>
      <c r="L91" s="92"/>
      <c r="M91" s="92"/>
    </row>
    <row r="92" spans="1:54" x14ac:dyDescent="0.35">
      <c r="A92" s="92"/>
      <c r="B92" s="92"/>
      <c r="C92" s="92"/>
      <c r="D92" s="92"/>
      <c r="E92" s="92"/>
      <c r="F92" s="92"/>
      <c r="G92" s="92"/>
      <c r="H92" s="92"/>
      <c r="I92" s="92"/>
      <c r="J92" s="92"/>
      <c r="K92" s="92"/>
      <c r="L92" s="92"/>
      <c r="M92" s="92"/>
    </row>
    <row r="93" spans="1:54" x14ac:dyDescent="0.35">
      <c r="A93" s="92"/>
      <c r="B93" s="92"/>
      <c r="C93" s="92"/>
      <c r="D93" s="92"/>
      <c r="E93" s="92"/>
      <c r="F93" s="92"/>
      <c r="G93" s="92"/>
      <c r="H93" s="92"/>
      <c r="I93" s="92"/>
      <c r="J93" s="92"/>
      <c r="K93" s="92"/>
      <c r="L93" s="92"/>
      <c r="M93" s="92"/>
    </row>
    <row r="94" spans="1:54" x14ac:dyDescent="0.35">
      <c r="A94" s="92"/>
      <c r="B94" s="92"/>
      <c r="C94" s="92"/>
      <c r="D94" s="92"/>
      <c r="E94" s="92"/>
      <c r="F94" s="92"/>
      <c r="G94" s="92"/>
      <c r="H94" s="92"/>
      <c r="I94" s="92"/>
      <c r="J94" s="92"/>
      <c r="K94" s="92"/>
      <c r="L94" s="92"/>
      <c r="M94" s="92"/>
    </row>
    <row r="95" spans="1:54" x14ac:dyDescent="0.35">
      <c r="A95" s="92"/>
      <c r="B95" s="92"/>
      <c r="C95" s="92"/>
      <c r="D95" s="92"/>
      <c r="E95" s="92"/>
      <c r="F95" s="92"/>
      <c r="G95" s="92"/>
      <c r="H95" s="92"/>
      <c r="I95" s="92"/>
      <c r="J95" s="92"/>
      <c r="K95" s="92"/>
      <c r="L95" s="92"/>
      <c r="M95" s="92"/>
    </row>
    <row r="96" spans="1:54" x14ac:dyDescent="0.35">
      <c r="A96" s="92"/>
      <c r="B96" s="92"/>
      <c r="C96" s="92"/>
      <c r="D96" s="92"/>
      <c r="E96" s="92"/>
      <c r="F96" s="92"/>
      <c r="G96" s="92"/>
      <c r="H96" s="92"/>
      <c r="I96" s="92"/>
      <c r="J96" s="92"/>
      <c r="K96" s="92"/>
      <c r="L96" s="92"/>
      <c r="M96" s="92"/>
    </row>
    <row r="97" spans="1:13" x14ac:dyDescent="0.35">
      <c r="A97" s="92"/>
      <c r="B97" s="92"/>
      <c r="C97" s="92"/>
      <c r="D97" s="92"/>
      <c r="E97" s="92"/>
      <c r="F97" s="92"/>
      <c r="G97" s="92"/>
      <c r="H97" s="92"/>
      <c r="I97" s="92"/>
      <c r="J97" s="92"/>
      <c r="K97" s="92"/>
      <c r="L97" s="92"/>
      <c r="M97" s="92"/>
    </row>
    <row r="98" spans="1:13" x14ac:dyDescent="0.35">
      <c r="A98" s="92"/>
      <c r="B98" s="92"/>
      <c r="C98" s="92"/>
      <c r="D98" s="92"/>
      <c r="E98" s="92"/>
      <c r="F98" s="92"/>
      <c r="G98" s="92"/>
      <c r="H98" s="92"/>
      <c r="I98" s="92"/>
      <c r="J98" s="92"/>
      <c r="K98" s="92"/>
      <c r="L98" s="92"/>
      <c r="M98" s="92"/>
    </row>
    <row r="99" spans="1:13" x14ac:dyDescent="0.35">
      <c r="A99" s="92"/>
      <c r="B99" s="92"/>
      <c r="C99" s="92"/>
      <c r="D99" s="92"/>
      <c r="E99" s="92"/>
      <c r="F99" s="92"/>
      <c r="G99" s="92"/>
      <c r="H99" s="92"/>
      <c r="I99" s="92"/>
      <c r="J99" s="92"/>
      <c r="K99" s="92"/>
      <c r="L99" s="92"/>
      <c r="M99" s="92"/>
    </row>
    <row r="100" spans="1:13" x14ac:dyDescent="0.35">
      <c r="A100" s="92"/>
      <c r="B100" s="92"/>
      <c r="C100" s="92"/>
      <c r="D100" s="92"/>
      <c r="E100" s="92"/>
      <c r="F100" s="92"/>
      <c r="G100" s="92"/>
      <c r="H100" s="92"/>
      <c r="I100" s="92"/>
      <c r="J100" s="92"/>
      <c r="K100" s="92"/>
      <c r="L100" s="92"/>
      <c r="M100" s="92"/>
    </row>
    <row r="101" spans="1:13" x14ac:dyDescent="0.35">
      <c r="A101" s="92"/>
      <c r="B101" s="92"/>
      <c r="C101" s="92"/>
      <c r="D101" s="92"/>
      <c r="E101" s="92"/>
      <c r="F101" s="92"/>
      <c r="G101" s="92"/>
      <c r="H101" s="92"/>
      <c r="I101" s="92"/>
      <c r="J101" s="92"/>
      <c r="K101" s="92"/>
      <c r="L101" s="92"/>
      <c r="M101" s="92"/>
    </row>
    <row r="102" spans="1:13" x14ac:dyDescent="0.35">
      <c r="A102" s="92"/>
      <c r="B102" s="92"/>
      <c r="C102" s="92"/>
      <c r="D102" s="92"/>
      <c r="E102" s="92"/>
      <c r="F102" s="92"/>
      <c r="G102" s="92"/>
      <c r="H102" s="92"/>
      <c r="I102" s="92"/>
      <c r="J102" s="92"/>
      <c r="K102" s="92"/>
      <c r="L102" s="92"/>
      <c r="M102" s="92"/>
    </row>
    <row r="103" spans="1:13" x14ac:dyDescent="0.35">
      <c r="A103" s="92"/>
      <c r="B103" s="92"/>
      <c r="C103" s="92"/>
      <c r="D103" s="92"/>
      <c r="E103" s="92"/>
      <c r="F103" s="92"/>
      <c r="G103" s="92"/>
      <c r="H103" s="92"/>
      <c r="I103" s="92"/>
      <c r="J103" s="92"/>
      <c r="K103" s="92"/>
      <c r="L103" s="92"/>
      <c r="M103" s="92"/>
    </row>
    <row r="104" spans="1:13" x14ac:dyDescent="0.35">
      <c r="A104" s="92"/>
      <c r="B104" s="92"/>
      <c r="C104" s="92"/>
      <c r="D104" s="92"/>
      <c r="E104" s="92"/>
      <c r="F104" s="92"/>
      <c r="G104" s="92"/>
      <c r="H104" s="92"/>
      <c r="I104" s="92"/>
      <c r="J104" s="92"/>
      <c r="K104" s="92"/>
      <c r="L104" s="92"/>
      <c r="M104" s="92"/>
    </row>
    <row r="105" spans="1:13" x14ac:dyDescent="0.35">
      <c r="A105" s="92"/>
      <c r="B105" s="92"/>
      <c r="C105" s="92"/>
      <c r="D105" s="92"/>
      <c r="E105" s="92"/>
      <c r="F105" s="92"/>
      <c r="G105" s="92"/>
      <c r="H105" s="92"/>
      <c r="I105" s="92"/>
      <c r="J105" s="92"/>
      <c r="K105" s="92"/>
      <c r="L105" s="92"/>
      <c r="M105" s="92"/>
    </row>
    <row r="106" spans="1:13" x14ac:dyDescent="0.35">
      <c r="A106" s="92"/>
      <c r="B106" s="92"/>
      <c r="C106" s="92"/>
      <c r="D106" s="92"/>
      <c r="E106" s="92"/>
      <c r="F106" s="92"/>
      <c r="G106" s="92"/>
      <c r="H106" s="92"/>
      <c r="I106" s="92"/>
      <c r="J106" s="92"/>
      <c r="K106" s="92"/>
      <c r="L106" s="92"/>
      <c r="M106" s="92"/>
    </row>
    <row r="107" spans="1:13" x14ac:dyDescent="0.35">
      <c r="A107" s="92"/>
      <c r="B107" s="92"/>
      <c r="C107" s="92"/>
      <c r="D107" s="92"/>
      <c r="E107" s="92"/>
      <c r="F107" s="92"/>
      <c r="G107" s="92"/>
      <c r="H107" s="92"/>
      <c r="I107" s="92"/>
      <c r="J107" s="92"/>
      <c r="K107" s="92"/>
      <c r="L107" s="92"/>
      <c r="M107" s="92"/>
    </row>
    <row r="108" spans="1:13" x14ac:dyDescent="0.35">
      <c r="A108" s="92"/>
      <c r="B108" s="92"/>
      <c r="C108" s="92"/>
      <c r="D108" s="92"/>
      <c r="E108" s="92"/>
      <c r="F108" s="92"/>
      <c r="G108" s="92"/>
      <c r="H108" s="92"/>
      <c r="I108" s="92"/>
      <c r="J108" s="92"/>
      <c r="K108" s="92"/>
      <c r="L108" s="92"/>
      <c r="M108" s="92"/>
    </row>
    <row r="109" spans="1:13" x14ac:dyDescent="0.35">
      <c r="A109" s="92"/>
      <c r="B109" s="92"/>
      <c r="C109" s="92"/>
      <c r="D109" s="92"/>
      <c r="E109" s="92"/>
      <c r="F109" s="92"/>
      <c r="G109" s="92"/>
      <c r="H109" s="92"/>
      <c r="I109" s="92"/>
      <c r="J109" s="92"/>
      <c r="K109" s="92"/>
      <c r="L109" s="92"/>
      <c r="M109" s="92"/>
    </row>
    <row r="110" spans="1:13" x14ac:dyDescent="0.35">
      <c r="A110" s="92"/>
      <c r="B110" s="92"/>
      <c r="C110" s="92"/>
      <c r="D110" s="92"/>
      <c r="E110" s="92"/>
      <c r="F110" s="92"/>
      <c r="G110" s="92"/>
      <c r="H110" s="92"/>
      <c r="I110" s="92"/>
      <c r="J110" s="92"/>
      <c r="K110" s="92"/>
      <c r="L110" s="92"/>
      <c r="M110" s="92"/>
    </row>
    <row r="111" spans="1:13" x14ac:dyDescent="0.35">
      <c r="A111" s="92"/>
      <c r="B111" s="92"/>
      <c r="C111" s="92"/>
      <c r="D111" s="92"/>
      <c r="E111" s="92"/>
      <c r="F111" s="92"/>
      <c r="G111" s="92"/>
      <c r="H111" s="92"/>
      <c r="I111" s="92"/>
      <c r="J111" s="92"/>
      <c r="K111" s="92"/>
      <c r="L111" s="92"/>
      <c r="M111" s="92"/>
    </row>
    <row r="112" spans="1:13" x14ac:dyDescent="0.35">
      <c r="A112" s="92"/>
      <c r="B112" s="92"/>
      <c r="C112" s="92"/>
      <c r="D112" s="92"/>
      <c r="E112" s="92"/>
      <c r="F112" s="92"/>
      <c r="G112" s="92"/>
      <c r="H112" s="92"/>
      <c r="I112" s="92"/>
      <c r="J112" s="92"/>
      <c r="K112" s="92"/>
      <c r="L112" s="92"/>
      <c r="M112" s="92"/>
    </row>
    <row r="113" spans="1:13" x14ac:dyDescent="0.35">
      <c r="A113" s="92"/>
      <c r="B113" s="92"/>
      <c r="C113" s="92"/>
      <c r="D113" s="92"/>
      <c r="E113" s="92"/>
      <c r="F113" s="92"/>
      <c r="G113" s="92"/>
      <c r="H113" s="92"/>
      <c r="I113" s="92"/>
      <c r="J113" s="92"/>
      <c r="K113" s="92"/>
      <c r="L113" s="92"/>
      <c r="M113" s="92"/>
    </row>
    <row r="114" spans="1:13" x14ac:dyDescent="0.35">
      <c r="A114" s="92"/>
      <c r="B114" s="92"/>
      <c r="C114" s="92"/>
      <c r="D114" s="92"/>
      <c r="E114" s="92"/>
      <c r="F114" s="92"/>
      <c r="G114" s="92"/>
      <c r="H114" s="92"/>
      <c r="I114" s="92"/>
      <c r="J114" s="92"/>
      <c r="K114" s="92"/>
      <c r="L114" s="92"/>
      <c r="M114" s="92"/>
    </row>
    <row r="115" spans="1:13" x14ac:dyDescent="0.35">
      <c r="A115" s="92"/>
      <c r="B115" s="92"/>
      <c r="C115" s="92"/>
      <c r="D115" s="92"/>
      <c r="E115" s="92"/>
      <c r="F115" s="92"/>
      <c r="G115" s="92"/>
      <c r="H115" s="92"/>
      <c r="I115" s="92"/>
      <c r="J115" s="92"/>
      <c r="K115" s="92"/>
      <c r="L115" s="92"/>
      <c r="M115" s="92"/>
    </row>
    <row r="116" spans="1:13" x14ac:dyDescent="0.35">
      <c r="A116" s="92"/>
      <c r="B116" s="92"/>
      <c r="C116" s="92"/>
      <c r="D116" s="92"/>
      <c r="E116" s="92"/>
      <c r="F116" s="92"/>
      <c r="G116" s="92"/>
      <c r="H116" s="92"/>
      <c r="I116" s="92"/>
      <c r="J116" s="92"/>
      <c r="K116" s="92"/>
      <c r="L116" s="92"/>
      <c r="M116" s="92"/>
    </row>
    <row r="117" spans="1:13" x14ac:dyDescent="0.35">
      <c r="A117" s="92"/>
      <c r="B117" s="92"/>
      <c r="C117" s="92"/>
      <c r="D117" s="92"/>
      <c r="E117" s="92"/>
      <c r="F117" s="92"/>
      <c r="G117" s="92"/>
      <c r="H117" s="92"/>
      <c r="I117" s="92"/>
      <c r="J117" s="92"/>
      <c r="K117" s="92"/>
      <c r="L117" s="92"/>
      <c r="M117" s="92"/>
    </row>
    <row r="118" spans="1:13" x14ac:dyDescent="0.35">
      <c r="A118" s="92"/>
      <c r="B118" s="92"/>
      <c r="C118" s="92"/>
      <c r="D118" s="92"/>
      <c r="E118" s="92"/>
      <c r="F118" s="92"/>
      <c r="G118" s="92"/>
      <c r="H118" s="92"/>
      <c r="I118" s="92"/>
      <c r="J118" s="92"/>
      <c r="K118" s="92"/>
      <c r="L118" s="92"/>
      <c r="M118" s="92"/>
    </row>
    <row r="119" spans="1:13" x14ac:dyDescent="0.35">
      <c r="A119" s="92"/>
      <c r="B119" s="92"/>
      <c r="C119" s="92"/>
      <c r="D119" s="92"/>
      <c r="E119" s="92"/>
      <c r="F119" s="92"/>
      <c r="G119" s="92"/>
      <c r="H119" s="92"/>
      <c r="I119" s="92"/>
      <c r="J119" s="92"/>
      <c r="K119" s="92"/>
      <c r="L119" s="92"/>
      <c r="M119" s="92"/>
    </row>
    <row r="120" spans="1:13" x14ac:dyDescent="0.35">
      <c r="A120" s="92"/>
      <c r="B120" s="92"/>
      <c r="C120" s="92"/>
      <c r="D120" s="92"/>
      <c r="E120" s="92"/>
      <c r="F120" s="92"/>
      <c r="G120" s="92"/>
      <c r="H120" s="92"/>
      <c r="I120" s="92"/>
      <c r="J120" s="92"/>
      <c r="K120" s="92"/>
      <c r="L120" s="92"/>
      <c r="M120" s="92"/>
    </row>
    <row r="121" spans="1:13" x14ac:dyDescent="0.35">
      <c r="A121" s="92"/>
      <c r="B121" s="92"/>
      <c r="J121" s="92"/>
      <c r="K121" s="92"/>
      <c r="L121" s="92"/>
      <c r="M121" s="92"/>
    </row>
    <row r="122" spans="1:13" x14ac:dyDescent="0.35">
      <c r="A122" s="92"/>
      <c r="B122" s="92"/>
      <c r="J122" s="92"/>
      <c r="K122" s="92"/>
      <c r="L122" s="92"/>
      <c r="M122" s="92"/>
    </row>
    <row r="123" spans="1:13" x14ac:dyDescent="0.35">
      <c r="A123" s="92"/>
      <c r="B123" s="92"/>
      <c r="J123" s="92"/>
      <c r="K123" s="92"/>
      <c r="L123" s="92"/>
      <c r="M123" s="92"/>
    </row>
    <row r="124" spans="1:13" x14ac:dyDescent="0.35">
      <c r="A124" s="92"/>
      <c r="B124" s="92"/>
      <c r="J124" s="92"/>
      <c r="K124" s="92"/>
      <c r="L124" s="92"/>
      <c r="M124" s="92"/>
    </row>
    <row r="125" spans="1:13" x14ac:dyDescent="0.35">
      <c r="A125" s="92"/>
      <c r="B125" s="92"/>
      <c r="J125" s="92"/>
      <c r="K125" s="92"/>
      <c r="L125" s="92"/>
      <c r="M125" s="92"/>
    </row>
    <row r="126" spans="1:13" x14ac:dyDescent="0.35">
      <c r="A126" s="92"/>
      <c r="B126" s="92"/>
      <c r="J126" s="92"/>
      <c r="K126" s="92"/>
      <c r="L126" s="92"/>
      <c r="M126" s="92"/>
    </row>
    <row r="127" spans="1:13" x14ac:dyDescent="0.35">
      <c r="A127" s="92"/>
      <c r="B127" s="92"/>
      <c r="J127" s="92"/>
      <c r="K127" s="92"/>
      <c r="L127" s="92"/>
      <c r="M127" s="92"/>
    </row>
    <row r="128" spans="1:13" x14ac:dyDescent="0.35">
      <c r="A128" s="92"/>
      <c r="B128" s="92"/>
      <c r="J128" s="92"/>
      <c r="K128" s="92"/>
      <c r="L128" s="92"/>
      <c r="M128" s="92"/>
    </row>
    <row r="129" spans="1:13" x14ac:dyDescent="0.35">
      <c r="A129" s="92"/>
      <c r="B129" s="92"/>
      <c r="J129" s="92"/>
      <c r="K129" s="92"/>
      <c r="L129" s="92"/>
      <c r="M129" s="92"/>
    </row>
    <row r="130" spans="1:13" x14ac:dyDescent="0.35">
      <c r="B130" s="92"/>
      <c r="L130" s="92"/>
    </row>
  </sheetData>
  <mergeCells count="90">
    <mergeCell ref="H9:I9"/>
    <mergeCell ref="H11:I11"/>
    <mergeCell ref="H12:I12"/>
    <mergeCell ref="D70:F70"/>
    <mergeCell ref="D71:F71"/>
    <mergeCell ref="D69:F69"/>
    <mergeCell ref="H51:I51"/>
    <mergeCell ref="E37:J37"/>
    <mergeCell ref="E38:J38"/>
    <mergeCell ref="D52:E52"/>
    <mergeCell ref="H52:I52"/>
    <mergeCell ref="F51:G51"/>
    <mergeCell ref="F27:G27"/>
    <mergeCell ref="D22:K25"/>
    <mergeCell ref="D27:E27"/>
    <mergeCell ref="H27:I27"/>
    <mergeCell ref="C5:K5"/>
    <mergeCell ref="D65:F65"/>
    <mergeCell ref="D66:F66"/>
    <mergeCell ref="D67:F67"/>
    <mergeCell ref="D68:F68"/>
    <mergeCell ref="D34:E34"/>
    <mergeCell ref="H28:I28"/>
    <mergeCell ref="H29:I29"/>
    <mergeCell ref="H34:I34"/>
    <mergeCell ref="D64:F64"/>
    <mergeCell ref="C52:C56"/>
    <mergeCell ref="F52:G52"/>
    <mergeCell ref="F53:G53"/>
    <mergeCell ref="F55:G55"/>
    <mergeCell ref="D51:E51"/>
    <mergeCell ref="D55:E55"/>
    <mergeCell ref="I69:K69"/>
    <mergeCell ref="H53:I53"/>
    <mergeCell ref="I64:K64"/>
    <mergeCell ref="I65:K65"/>
    <mergeCell ref="I66:K66"/>
    <mergeCell ref="I67:K67"/>
    <mergeCell ref="I68:K68"/>
    <mergeCell ref="E59:J59"/>
    <mergeCell ref="D53:E53"/>
    <mergeCell ref="H55:I55"/>
    <mergeCell ref="E58:J58"/>
    <mergeCell ref="C61:E61"/>
    <mergeCell ref="F34:G34"/>
    <mergeCell ref="C40:J40"/>
    <mergeCell ref="D41:K48"/>
    <mergeCell ref="D28:E28"/>
    <mergeCell ref="D29:E29"/>
    <mergeCell ref="D30:E30"/>
    <mergeCell ref="D31:E31"/>
    <mergeCell ref="D32:E32"/>
    <mergeCell ref="D33:E33"/>
    <mergeCell ref="F30:G30"/>
    <mergeCell ref="F31:G31"/>
    <mergeCell ref="F32:G32"/>
    <mergeCell ref="H32:I32"/>
    <mergeCell ref="H31:I31"/>
    <mergeCell ref="C3:K3"/>
    <mergeCell ref="C4:K4"/>
    <mergeCell ref="C21:J21"/>
    <mergeCell ref="D8:E8"/>
    <mergeCell ref="D13:E13"/>
    <mergeCell ref="D14:E14"/>
    <mergeCell ref="D7:E7"/>
    <mergeCell ref="H7:I7"/>
    <mergeCell ref="H14:I14"/>
    <mergeCell ref="H13:I13"/>
    <mergeCell ref="H8:I8"/>
    <mergeCell ref="E18:J18"/>
    <mergeCell ref="E19:J19"/>
    <mergeCell ref="D17:K17"/>
    <mergeCell ref="F7:G7"/>
    <mergeCell ref="F8:G8"/>
    <mergeCell ref="D12:E12"/>
    <mergeCell ref="F12:G12"/>
    <mergeCell ref="H10:I10"/>
    <mergeCell ref="H33:I33"/>
    <mergeCell ref="D9:E9"/>
    <mergeCell ref="F9:G9"/>
    <mergeCell ref="D10:E10"/>
    <mergeCell ref="F10:G10"/>
    <mergeCell ref="D11:E11"/>
    <mergeCell ref="F11:G11"/>
    <mergeCell ref="H30:I30"/>
    <mergeCell ref="F33:G33"/>
    <mergeCell ref="F29:G29"/>
    <mergeCell ref="F28:G28"/>
    <mergeCell ref="F13:G13"/>
    <mergeCell ref="F14:G14"/>
  </mergeCells>
  <dataValidations disablePrompts="1" count="6">
    <dataValidation type="list" allowBlank="1" showInputMessage="1" showErrorMessage="1" sqref="F53:G55 G34 F29:F34 G29 F14:G14 F9:F13 G9" xr:uid="{00000000-0002-0000-07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7 J51" xr:uid="{00000000-0002-0000-0700-000001000000}"/>
    <dataValidation allowBlank="1" showInputMessage="1" showErrorMessage="1" prompt="Refers to the progress expected to be reached at project finalization. " sqref="H7:I7 H27:I27 H51:I51" xr:uid="{00000000-0002-0000-0700-000002000000}"/>
    <dataValidation allowBlank="1" showInputMessage="1" showErrorMessage="1" prompt="Please use the drop-down menu to fill this section" sqref="F7:G7 F27:G27 F51:G51" xr:uid="{00000000-0002-0000-0700-000003000000}"/>
    <dataValidation allowBlank="1" showInputMessage="1" showErrorMessage="1" prompt="Report the project components/outcomes as in the project document " sqref="D7:E7 D27:E27 D51:E51" xr:uid="{00000000-0002-0000-0700-000004000000}"/>
    <dataValidation type="list" allowBlank="1" showInputMessage="1" showErrorMessage="1" prompt="Please use drop down menu to enter data " sqref="F52:G52 F28:G28 F8:G8" xr:uid="{00000000-0002-0000-0700-000005000000}">
      <formula1>"Outcome 1, Outcome 2, Outcome 3, Outcome 4, Outcome 5, Outcome 6, Outcome 7, Outcome 8"</formula1>
    </dataValidation>
  </dataValidations>
  <hyperlinks>
    <hyperlink ref="E19" r:id="rId1" xr:uid="{00000000-0004-0000-0700-000000000000}"/>
    <hyperlink ref="E38" r:id="rId2" xr:uid="{00000000-0004-0000-0700-000001000000}"/>
  </hyperlinks>
  <pageMargins left="0.2" right="0.21" top="0.17" bottom="0.17" header="0.17" footer="0.17"/>
  <pageSetup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32"/>
  <sheetViews>
    <sheetView topLeftCell="A14" zoomScale="74" workbookViewId="0">
      <selection activeCell="H14" sqref="H14"/>
    </sheetView>
  </sheetViews>
  <sheetFormatPr defaultColWidth="8.7265625" defaultRowHeight="14.5" x14ac:dyDescent="0.35"/>
  <cols>
    <col min="1" max="1" width="1.453125" customWidth="1"/>
    <col min="2" max="2" width="1.7265625" customWidth="1"/>
    <col min="3" max="3" width="13.453125" customWidth="1"/>
    <col min="4" max="4" width="11.453125" customWidth="1"/>
    <col min="5" max="5" width="23.54296875" customWidth="1"/>
    <col min="6" max="6" width="17.26953125" customWidth="1"/>
    <col min="7" max="7" width="17.7265625" customWidth="1"/>
    <col min="8" max="8" width="30.453125" customWidth="1"/>
    <col min="9" max="10" width="1.7265625" customWidth="1"/>
  </cols>
  <sheetData>
    <row r="1" spans="2:9" ht="15" thickBot="1" x14ac:dyDescent="0.4"/>
    <row r="2" spans="2:9" ht="15" thickBot="1" x14ac:dyDescent="0.4">
      <c r="B2" s="34"/>
      <c r="C2" s="35"/>
      <c r="D2" s="36"/>
      <c r="E2" s="36"/>
      <c r="F2" s="36"/>
      <c r="G2" s="36"/>
      <c r="H2" s="36"/>
      <c r="I2" s="37"/>
    </row>
    <row r="3" spans="2:9" ht="20.5" thickBot="1" x14ac:dyDescent="0.45">
      <c r="B3" s="85"/>
      <c r="C3" s="565" t="s">
        <v>233</v>
      </c>
      <c r="D3" s="781"/>
      <c r="E3" s="781"/>
      <c r="F3" s="781"/>
      <c r="G3" s="781"/>
      <c r="H3" s="782"/>
      <c r="I3" s="87"/>
    </row>
    <row r="4" spans="2:9" x14ac:dyDescent="0.35">
      <c r="B4" s="38"/>
      <c r="C4" s="783" t="s">
        <v>234</v>
      </c>
      <c r="D4" s="783"/>
      <c r="E4" s="783"/>
      <c r="F4" s="783"/>
      <c r="G4" s="783"/>
      <c r="H4" s="783"/>
      <c r="I4" s="39"/>
    </row>
    <row r="5" spans="2:9" x14ac:dyDescent="0.35">
      <c r="B5" s="38"/>
      <c r="C5" s="764"/>
      <c r="D5" s="764"/>
      <c r="E5" s="764"/>
      <c r="F5" s="764"/>
      <c r="G5" s="764"/>
      <c r="H5" s="764"/>
      <c r="I5" s="39"/>
    </row>
    <row r="6" spans="2:9" ht="46.15" customHeight="1" thickBot="1" x14ac:dyDescent="0.4">
      <c r="B6" s="38"/>
      <c r="C6" s="788" t="s">
        <v>235</v>
      </c>
      <c r="D6" s="788"/>
      <c r="E6" s="41"/>
      <c r="F6" s="41"/>
      <c r="G6" s="41"/>
      <c r="H6" s="41"/>
      <c r="I6" s="39"/>
    </row>
    <row r="7" spans="2:9" ht="30" customHeight="1" thickBot="1" x14ac:dyDescent="0.4">
      <c r="B7" s="38"/>
      <c r="C7" s="160" t="s">
        <v>232</v>
      </c>
      <c r="D7" s="784" t="s">
        <v>231</v>
      </c>
      <c r="E7" s="785"/>
      <c r="F7" s="95" t="s">
        <v>230</v>
      </c>
      <c r="G7" s="96" t="s">
        <v>259</v>
      </c>
      <c r="H7" s="95" t="s">
        <v>265</v>
      </c>
      <c r="I7" s="39"/>
    </row>
    <row r="8" spans="2:9" ht="89.25" customHeight="1" x14ac:dyDescent="0.35">
      <c r="B8" s="43"/>
      <c r="C8" s="475" t="s">
        <v>883</v>
      </c>
      <c r="D8" s="786" t="s">
        <v>882</v>
      </c>
      <c r="E8" s="787"/>
      <c r="F8" s="476" t="s">
        <v>885</v>
      </c>
      <c r="G8" s="476" t="s">
        <v>885</v>
      </c>
      <c r="H8" s="476" t="s">
        <v>886</v>
      </c>
      <c r="I8" s="44"/>
    </row>
    <row r="9" spans="2:9" ht="93.75" customHeight="1" x14ac:dyDescent="0.35">
      <c r="B9" s="43"/>
      <c r="C9" s="478" t="s">
        <v>804</v>
      </c>
      <c r="D9" s="775" t="s">
        <v>889</v>
      </c>
      <c r="E9" s="776"/>
      <c r="F9" s="477" t="s">
        <v>890</v>
      </c>
      <c r="G9" s="477" t="s">
        <v>1030</v>
      </c>
      <c r="H9" s="477">
        <v>2</v>
      </c>
      <c r="I9" s="44"/>
    </row>
    <row r="10" spans="2:9" ht="49.5" customHeight="1" x14ac:dyDescent="0.35">
      <c r="B10" s="43"/>
      <c r="C10" s="478" t="s">
        <v>805</v>
      </c>
      <c r="D10" s="775" t="s">
        <v>949</v>
      </c>
      <c r="E10" s="776"/>
      <c r="F10" s="477" t="s">
        <v>895</v>
      </c>
      <c r="G10" s="477" t="s">
        <v>895</v>
      </c>
      <c r="H10" s="477">
        <v>2</v>
      </c>
      <c r="I10" s="44"/>
    </row>
    <row r="11" spans="2:9" ht="68.25" customHeight="1" x14ac:dyDescent="0.35">
      <c r="B11" s="43"/>
      <c r="C11" s="478" t="s">
        <v>805</v>
      </c>
      <c r="D11" s="775" t="s">
        <v>950</v>
      </c>
      <c r="E11" s="776"/>
      <c r="F11" s="477" t="s">
        <v>895</v>
      </c>
      <c r="G11" s="477" t="s">
        <v>895</v>
      </c>
      <c r="H11" s="477" t="s">
        <v>964</v>
      </c>
      <c r="I11" s="44"/>
    </row>
    <row r="12" spans="2:9" ht="74.25" customHeight="1" x14ac:dyDescent="0.35">
      <c r="B12" s="43"/>
      <c r="C12" s="478" t="s">
        <v>806</v>
      </c>
      <c r="D12" s="775" t="s">
        <v>951</v>
      </c>
      <c r="E12" s="776"/>
      <c r="F12" s="477" t="s">
        <v>895</v>
      </c>
      <c r="G12" s="477" t="s">
        <v>895</v>
      </c>
      <c r="H12" s="477" t="s">
        <v>952</v>
      </c>
      <c r="I12" s="44"/>
    </row>
    <row r="13" spans="2:9" ht="60.75" customHeight="1" x14ac:dyDescent="0.35">
      <c r="B13" s="43"/>
      <c r="C13" s="478" t="s">
        <v>806</v>
      </c>
      <c r="D13" s="775" t="s">
        <v>953</v>
      </c>
      <c r="E13" s="776"/>
      <c r="F13" s="477" t="s">
        <v>954</v>
      </c>
      <c r="G13" s="477" t="s">
        <v>954</v>
      </c>
      <c r="H13" s="477" t="s">
        <v>955</v>
      </c>
      <c r="I13" s="44"/>
    </row>
    <row r="14" spans="2:9" ht="120.75" customHeight="1" x14ac:dyDescent="0.35">
      <c r="B14" s="43"/>
      <c r="C14" s="478" t="s">
        <v>807</v>
      </c>
      <c r="D14" s="775" t="s">
        <v>898</v>
      </c>
      <c r="E14" s="776"/>
      <c r="F14" s="477" t="s">
        <v>956</v>
      </c>
      <c r="G14" s="477" t="s">
        <v>956</v>
      </c>
      <c r="H14" s="477" t="s">
        <v>903</v>
      </c>
      <c r="I14" s="44"/>
    </row>
    <row r="15" spans="2:9" ht="112.5" customHeight="1" x14ac:dyDescent="0.35">
      <c r="B15" s="43"/>
      <c r="C15" s="478" t="s">
        <v>807</v>
      </c>
      <c r="D15" s="775" t="s">
        <v>899</v>
      </c>
      <c r="E15" s="776"/>
      <c r="F15" s="477" t="s">
        <v>902</v>
      </c>
      <c r="G15" s="477" t="s">
        <v>902</v>
      </c>
      <c r="H15" s="477" t="s">
        <v>904</v>
      </c>
      <c r="I15" s="44"/>
    </row>
    <row r="16" spans="2:9" ht="112.5" customHeight="1" x14ac:dyDescent="0.35">
      <c r="B16" s="43"/>
      <c r="C16" s="478" t="s">
        <v>808</v>
      </c>
      <c r="D16" s="775" t="s">
        <v>908</v>
      </c>
      <c r="E16" s="776"/>
      <c r="F16" s="477" t="s">
        <v>909</v>
      </c>
      <c r="G16" s="487" t="s">
        <v>909</v>
      </c>
      <c r="H16" s="477" t="s">
        <v>910</v>
      </c>
      <c r="I16" s="44"/>
    </row>
    <row r="17" spans="2:9" ht="100.5" customHeight="1" x14ac:dyDescent="0.35">
      <c r="B17" s="43"/>
      <c r="C17" s="478" t="s">
        <v>957</v>
      </c>
      <c r="D17" s="775" t="s">
        <v>912</v>
      </c>
      <c r="E17" s="776"/>
      <c r="F17" s="477" t="s">
        <v>885</v>
      </c>
      <c r="G17" s="487" t="s">
        <v>1033</v>
      </c>
      <c r="H17" s="477" t="s">
        <v>913</v>
      </c>
      <c r="I17" s="44"/>
    </row>
    <row r="18" spans="2:9" ht="77.25" customHeight="1" x14ac:dyDescent="0.35">
      <c r="B18" s="43"/>
      <c r="C18" s="478" t="s">
        <v>957</v>
      </c>
      <c r="D18" s="775" t="s">
        <v>915</v>
      </c>
      <c r="E18" s="776"/>
      <c r="F18" s="477" t="s">
        <v>885</v>
      </c>
      <c r="G18" s="477" t="s">
        <v>885</v>
      </c>
      <c r="H18" s="477" t="s">
        <v>916</v>
      </c>
      <c r="I18" s="44"/>
    </row>
    <row r="19" spans="2:9" ht="74.25" customHeight="1" x14ac:dyDescent="0.35">
      <c r="B19" s="43"/>
      <c r="C19" s="478" t="s">
        <v>959</v>
      </c>
      <c r="D19" s="775" t="s">
        <v>958</v>
      </c>
      <c r="E19" s="776"/>
      <c r="F19" s="477" t="s">
        <v>885</v>
      </c>
      <c r="G19" s="477" t="s">
        <v>885</v>
      </c>
      <c r="H19" s="477" t="s">
        <v>960</v>
      </c>
      <c r="I19" s="44"/>
    </row>
    <row r="20" spans="2:9" ht="75.75" customHeight="1" x14ac:dyDescent="0.35">
      <c r="B20" s="43"/>
      <c r="C20" s="478" t="s">
        <v>959</v>
      </c>
      <c r="D20" s="775" t="s">
        <v>961</v>
      </c>
      <c r="E20" s="776"/>
      <c r="F20" s="477" t="s">
        <v>962</v>
      </c>
      <c r="G20" s="477" t="s">
        <v>962</v>
      </c>
      <c r="H20" s="477" t="s">
        <v>963</v>
      </c>
      <c r="I20" s="44"/>
    </row>
    <row r="21" spans="2:9" x14ac:dyDescent="0.35">
      <c r="B21" s="43"/>
      <c r="C21" s="100"/>
      <c r="D21" s="775"/>
      <c r="E21" s="776"/>
      <c r="F21" s="477"/>
      <c r="G21" s="477"/>
      <c r="H21" s="477"/>
      <c r="I21" s="44"/>
    </row>
    <row r="22" spans="2:9" x14ac:dyDescent="0.35">
      <c r="B22" s="43"/>
      <c r="C22" s="100"/>
      <c r="D22" s="775"/>
      <c r="E22" s="776"/>
      <c r="F22" s="477"/>
      <c r="G22" s="477"/>
      <c r="H22" s="477"/>
      <c r="I22" s="44"/>
    </row>
    <row r="23" spans="2:9" x14ac:dyDescent="0.35">
      <c r="B23" s="43"/>
      <c r="C23" s="100"/>
      <c r="D23" s="775"/>
      <c r="E23" s="776"/>
      <c r="F23" s="477"/>
      <c r="G23" s="477"/>
      <c r="H23" s="477"/>
      <c r="I23" s="44"/>
    </row>
    <row r="24" spans="2:9" x14ac:dyDescent="0.35">
      <c r="B24" s="43"/>
      <c r="C24" s="100"/>
      <c r="D24" s="775"/>
      <c r="E24" s="776"/>
      <c r="F24" s="477"/>
      <c r="G24" s="477"/>
      <c r="H24" s="477"/>
      <c r="I24" s="44"/>
    </row>
    <row r="25" spans="2:9" x14ac:dyDescent="0.35">
      <c r="B25" s="43"/>
      <c r="C25" s="100"/>
      <c r="D25" s="779"/>
      <c r="E25" s="780"/>
      <c r="F25" s="93"/>
      <c r="G25" s="93"/>
      <c r="H25" s="93"/>
      <c r="I25" s="44"/>
    </row>
    <row r="26" spans="2:9" x14ac:dyDescent="0.35">
      <c r="B26" s="43"/>
      <c r="C26" s="100"/>
      <c r="D26" s="779"/>
      <c r="E26" s="780"/>
      <c r="F26" s="93"/>
      <c r="G26" s="93"/>
      <c r="H26" s="93"/>
      <c r="I26" s="44"/>
    </row>
    <row r="27" spans="2:9" x14ac:dyDescent="0.35">
      <c r="B27" s="43"/>
      <c r="C27" s="100"/>
      <c r="D27" s="779"/>
      <c r="E27" s="780"/>
      <c r="F27" s="93"/>
      <c r="G27" s="93"/>
      <c r="H27" s="93"/>
      <c r="I27" s="44"/>
    </row>
    <row r="28" spans="2:9" x14ac:dyDescent="0.35">
      <c r="B28" s="43"/>
      <c r="C28" s="100"/>
      <c r="D28" s="779"/>
      <c r="E28" s="780"/>
      <c r="F28" s="93"/>
      <c r="G28" s="93"/>
      <c r="H28" s="93"/>
      <c r="I28" s="44"/>
    </row>
    <row r="29" spans="2:9" x14ac:dyDescent="0.35">
      <c r="B29" s="43"/>
      <c r="C29" s="100"/>
      <c r="D29" s="779"/>
      <c r="E29" s="780"/>
      <c r="F29" s="93"/>
      <c r="G29" s="93"/>
      <c r="H29" s="93"/>
      <c r="I29" s="44"/>
    </row>
    <row r="30" spans="2:9" x14ac:dyDescent="0.35">
      <c r="B30" s="43"/>
      <c r="C30" s="100"/>
      <c r="D30" s="779"/>
      <c r="E30" s="780"/>
      <c r="F30" s="93"/>
      <c r="G30" s="93"/>
      <c r="H30" s="93"/>
      <c r="I30" s="44"/>
    </row>
    <row r="31" spans="2:9" ht="15" thickBot="1" x14ac:dyDescent="0.4">
      <c r="B31" s="43"/>
      <c r="C31" s="101"/>
      <c r="D31" s="777"/>
      <c r="E31" s="778"/>
      <c r="F31" s="94"/>
      <c r="G31" s="94"/>
      <c r="H31" s="94"/>
      <c r="I31" s="44"/>
    </row>
    <row r="32" spans="2:9" ht="15" thickBot="1" x14ac:dyDescent="0.4">
      <c r="B32" s="97"/>
      <c r="C32" s="98"/>
      <c r="D32" s="98"/>
      <c r="E32" s="98"/>
      <c r="F32" s="98"/>
      <c r="G32" s="98"/>
      <c r="H32" s="98"/>
      <c r="I32" s="99"/>
    </row>
  </sheetData>
  <mergeCells count="29">
    <mergeCell ref="C3:H3"/>
    <mergeCell ref="C4:H4"/>
    <mergeCell ref="C5:H5"/>
    <mergeCell ref="D7:E7"/>
    <mergeCell ref="D8:E8"/>
    <mergeCell ref="C6:D6"/>
    <mergeCell ref="D9:E9"/>
    <mergeCell ref="D10:E10"/>
    <mergeCell ref="D31:E31"/>
    <mergeCell ref="D25:E25"/>
    <mergeCell ref="D19:E19"/>
    <mergeCell ref="D13:E13"/>
    <mergeCell ref="D30:E30"/>
    <mergeCell ref="D23:E23"/>
    <mergeCell ref="D24:E24"/>
    <mergeCell ref="D26:E26"/>
    <mergeCell ref="D18:E18"/>
    <mergeCell ref="D27:E27"/>
    <mergeCell ref="D28:E28"/>
    <mergeCell ref="D29:E29"/>
    <mergeCell ref="D16:E16"/>
    <mergeCell ref="D21:E21"/>
    <mergeCell ref="D22:E22"/>
    <mergeCell ref="D20:E20"/>
    <mergeCell ref="D11:E11"/>
    <mergeCell ref="D12:E12"/>
    <mergeCell ref="D14:E14"/>
    <mergeCell ref="D15:E15"/>
    <mergeCell ref="D17:E17"/>
  </mergeCells>
  <phoneticPr fontId="61" type="noConversion"/>
  <pageMargins left="0.25" right="0.25" top="0.17" bottom="0.17" header="0.17" footer="0.17"/>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E41"/>
  <sheetViews>
    <sheetView workbookViewId="0">
      <selection activeCell="D5" sqref="D5"/>
    </sheetView>
  </sheetViews>
  <sheetFormatPr defaultColWidth="8.7265625" defaultRowHeight="14.5" x14ac:dyDescent="0.35"/>
  <cols>
    <col min="1" max="1" width="1.26953125" customWidth="1"/>
    <col min="2" max="2" width="2" customWidth="1"/>
    <col min="3" max="3" width="45.26953125" customWidth="1"/>
    <col min="4" max="4" width="50.453125" customWidth="1"/>
    <col min="5" max="5" width="2.453125" customWidth="1"/>
    <col min="6" max="6" width="1.453125" customWidth="1"/>
  </cols>
  <sheetData>
    <row r="1" spans="2:5" ht="15" thickBot="1" x14ac:dyDescent="0.4"/>
    <row r="2" spans="2:5" ht="15" thickBot="1" x14ac:dyDescent="0.4">
      <c r="B2" s="117"/>
      <c r="C2" s="60"/>
      <c r="D2" s="60"/>
      <c r="E2" s="61"/>
    </row>
    <row r="3" spans="2:5" ht="18" thickBot="1" x14ac:dyDescent="0.4">
      <c r="B3" s="118"/>
      <c r="C3" s="791" t="s">
        <v>245</v>
      </c>
      <c r="D3" s="792"/>
      <c r="E3" s="119"/>
    </row>
    <row r="4" spans="2:5" x14ac:dyDescent="0.35">
      <c r="B4" s="118"/>
      <c r="C4" s="120"/>
      <c r="D4" s="120"/>
      <c r="E4" s="119"/>
    </row>
    <row r="5" spans="2:5" ht="15" thickBot="1" x14ac:dyDescent="0.4">
      <c r="B5" s="118"/>
      <c r="C5" s="121" t="s">
        <v>280</v>
      </c>
      <c r="D5" s="120"/>
      <c r="E5" s="119"/>
    </row>
    <row r="6" spans="2:5" ht="15" thickBot="1" x14ac:dyDescent="0.4">
      <c r="B6" s="118"/>
      <c r="C6" s="128" t="s">
        <v>246</v>
      </c>
      <c r="D6" s="129" t="s">
        <v>247</v>
      </c>
      <c r="E6" s="119"/>
    </row>
    <row r="7" spans="2:5" ht="98.5" thickBot="1" x14ac:dyDescent="0.4">
      <c r="B7" s="118"/>
      <c r="C7" s="122" t="s">
        <v>284</v>
      </c>
      <c r="D7" s="467" t="s">
        <v>934</v>
      </c>
      <c r="E7" s="119"/>
    </row>
    <row r="8" spans="2:5" ht="224.5" thickBot="1" x14ac:dyDescent="0.4">
      <c r="B8" s="118"/>
      <c r="C8" s="123" t="s">
        <v>285</v>
      </c>
      <c r="D8" s="468" t="s">
        <v>1083</v>
      </c>
      <c r="E8" s="119"/>
    </row>
    <row r="9" spans="2:5" ht="154.5" thickBot="1" x14ac:dyDescent="0.4">
      <c r="B9" s="118"/>
      <c r="C9" s="437" t="s">
        <v>762</v>
      </c>
      <c r="D9" s="469" t="s">
        <v>1084</v>
      </c>
      <c r="E9" s="119"/>
    </row>
    <row r="10" spans="2:5" ht="126.5" thickBot="1" x14ac:dyDescent="0.4">
      <c r="B10" s="118"/>
      <c r="C10" s="395" t="s">
        <v>755</v>
      </c>
      <c r="D10" s="467" t="s">
        <v>935</v>
      </c>
      <c r="E10" s="119"/>
    </row>
    <row r="11" spans="2:5" ht="112.5" thickBot="1" x14ac:dyDescent="0.4">
      <c r="B11" s="118"/>
      <c r="C11" s="122" t="s">
        <v>756</v>
      </c>
      <c r="D11" s="467" t="s">
        <v>936</v>
      </c>
      <c r="E11" s="119"/>
    </row>
    <row r="12" spans="2:5" ht="40.15" customHeight="1" x14ac:dyDescent="0.35">
      <c r="B12" s="118"/>
      <c r="C12" s="790" t="s">
        <v>763</v>
      </c>
      <c r="D12" s="790"/>
      <c r="E12" s="119"/>
    </row>
    <row r="13" spans="2:5" x14ac:dyDescent="0.35">
      <c r="B13" s="118"/>
      <c r="C13" s="120"/>
      <c r="D13" s="120"/>
      <c r="E13" s="119"/>
    </row>
    <row r="14" spans="2:5" ht="15" thickBot="1" x14ac:dyDescent="0.4">
      <c r="B14" s="118"/>
      <c r="C14" s="793" t="s">
        <v>281</v>
      </c>
      <c r="D14" s="793"/>
      <c r="E14" s="119"/>
    </row>
    <row r="15" spans="2:5" ht="15" thickBot="1" x14ac:dyDescent="0.4">
      <c r="B15" s="118"/>
      <c r="C15" s="130" t="s">
        <v>248</v>
      </c>
      <c r="D15" s="130" t="s">
        <v>247</v>
      </c>
      <c r="E15" s="119"/>
    </row>
    <row r="16" spans="2:5" ht="15" thickBot="1" x14ac:dyDescent="0.4">
      <c r="B16" s="118"/>
      <c r="C16" s="789" t="s">
        <v>282</v>
      </c>
      <c r="D16" s="789"/>
      <c r="E16" s="119"/>
    </row>
    <row r="17" spans="2:5" ht="70.5" thickBot="1" x14ac:dyDescent="0.4">
      <c r="B17" s="118"/>
      <c r="C17" s="124" t="s">
        <v>286</v>
      </c>
      <c r="D17" s="470" t="s">
        <v>937</v>
      </c>
      <c r="E17" s="119"/>
    </row>
    <row r="18" spans="2:5" ht="56.5" thickBot="1" x14ac:dyDescent="0.4">
      <c r="B18" s="118"/>
      <c r="C18" s="124" t="s">
        <v>287</v>
      </c>
      <c r="D18" s="470" t="s">
        <v>937</v>
      </c>
      <c r="E18" s="119"/>
    </row>
    <row r="19" spans="2:5" ht="15" thickBot="1" x14ac:dyDescent="0.4">
      <c r="B19" s="118"/>
      <c r="C19" s="794" t="s">
        <v>655</v>
      </c>
      <c r="D19" s="794"/>
      <c r="E19" s="119"/>
    </row>
    <row r="20" spans="2:5" ht="75.75" customHeight="1" thickBot="1" x14ac:dyDescent="0.4">
      <c r="B20" s="118"/>
      <c r="C20" s="267" t="s">
        <v>653</v>
      </c>
      <c r="D20" s="471" t="s">
        <v>937</v>
      </c>
      <c r="E20" s="119"/>
    </row>
    <row r="21" spans="2:5" ht="120.75" customHeight="1" thickBot="1" x14ac:dyDescent="0.4">
      <c r="B21" s="118"/>
      <c r="C21" s="267" t="s">
        <v>654</v>
      </c>
      <c r="D21" s="471" t="s">
        <v>937</v>
      </c>
      <c r="E21" s="119"/>
    </row>
    <row r="22" spans="2:5" ht="15" thickBot="1" x14ac:dyDescent="0.4">
      <c r="B22" s="118"/>
      <c r="C22" s="789" t="s">
        <v>283</v>
      </c>
      <c r="D22" s="789"/>
      <c r="E22" s="119"/>
    </row>
    <row r="23" spans="2:5" ht="71" thickBot="1" x14ac:dyDescent="0.4">
      <c r="B23" s="118"/>
      <c r="C23" s="124" t="s">
        <v>288</v>
      </c>
      <c r="D23" s="472" t="s">
        <v>938</v>
      </c>
      <c r="E23" s="119"/>
    </row>
    <row r="24" spans="2:5" ht="56.5" thickBot="1" x14ac:dyDescent="0.4">
      <c r="B24" s="118"/>
      <c r="C24" s="124" t="s">
        <v>279</v>
      </c>
      <c r="D24" s="472" t="s">
        <v>939</v>
      </c>
      <c r="E24" s="119"/>
    </row>
    <row r="25" spans="2:5" ht="15" thickBot="1" x14ac:dyDescent="0.4">
      <c r="B25" s="118"/>
      <c r="C25" s="789" t="s">
        <v>249</v>
      </c>
      <c r="D25" s="789"/>
      <c r="E25" s="119"/>
    </row>
    <row r="26" spans="2:5" ht="84.5" thickBot="1" x14ac:dyDescent="0.4">
      <c r="B26" s="118"/>
      <c r="C26" s="126" t="s">
        <v>250</v>
      </c>
      <c r="D26" s="473" t="s">
        <v>940</v>
      </c>
      <c r="E26" s="119"/>
    </row>
    <row r="27" spans="2:5" ht="42.5" thickBot="1" x14ac:dyDescent="0.4">
      <c r="B27" s="118"/>
      <c r="C27" s="126" t="s">
        <v>251</v>
      </c>
      <c r="D27" s="473" t="s">
        <v>941</v>
      </c>
      <c r="E27" s="119"/>
    </row>
    <row r="28" spans="2:5" ht="56.5" thickBot="1" x14ac:dyDescent="0.4">
      <c r="B28" s="118"/>
      <c r="C28" s="126" t="s">
        <v>252</v>
      </c>
      <c r="D28" s="473" t="s">
        <v>1047</v>
      </c>
      <c r="E28" s="119"/>
    </row>
    <row r="29" spans="2:5" ht="15" thickBot="1" x14ac:dyDescent="0.4">
      <c r="B29" s="118"/>
      <c r="C29" s="789" t="s">
        <v>253</v>
      </c>
      <c r="D29" s="789"/>
      <c r="E29" s="119"/>
    </row>
    <row r="30" spans="2:5" ht="141" thickBot="1" x14ac:dyDescent="0.4">
      <c r="B30" s="118"/>
      <c r="C30" s="124" t="s">
        <v>289</v>
      </c>
      <c r="D30" s="472" t="s">
        <v>942</v>
      </c>
      <c r="E30" s="119"/>
    </row>
    <row r="31" spans="2:5" ht="57" thickBot="1" x14ac:dyDescent="0.4">
      <c r="B31" s="118"/>
      <c r="C31" s="267" t="s">
        <v>757</v>
      </c>
      <c r="D31" s="472" t="s">
        <v>943</v>
      </c>
      <c r="E31" s="119"/>
    </row>
    <row r="32" spans="2:5" ht="182.5" thickBot="1" x14ac:dyDescent="0.4">
      <c r="B32" s="118"/>
      <c r="C32" s="267" t="s">
        <v>758</v>
      </c>
      <c r="D32" s="505" t="s">
        <v>1085</v>
      </c>
      <c r="E32" s="119"/>
    </row>
    <row r="33" spans="2:5" ht="85" thickBot="1" x14ac:dyDescent="0.4">
      <c r="B33" s="118"/>
      <c r="C33" s="124" t="s">
        <v>290</v>
      </c>
      <c r="D33" s="472" t="s">
        <v>944</v>
      </c>
      <c r="E33" s="119"/>
    </row>
    <row r="34" spans="2:5" ht="99" thickBot="1" x14ac:dyDescent="0.4">
      <c r="B34" s="118"/>
      <c r="C34" s="124" t="s">
        <v>254</v>
      </c>
      <c r="D34" s="472" t="s">
        <v>945</v>
      </c>
      <c r="E34" s="119"/>
    </row>
    <row r="35" spans="2:5" ht="85" thickBot="1" x14ac:dyDescent="0.4">
      <c r="B35" s="118"/>
      <c r="C35" s="124" t="s">
        <v>291</v>
      </c>
      <c r="D35" s="472" t="s">
        <v>946</v>
      </c>
      <c r="E35" s="119"/>
    </row>
    <row r="36" spans="2:5" ht="15" thickBot="1" x14ac:dyDescent="0.4">
      <c r="B36" s="118"/>
      <c r="C36" s="789" t="s">
        <v>759</v>
      </c>
      <c r="D36" s="789"/>
      <c r="E36" s="119"/>
    </row>
    <row r="37" spans="2:5" ht="43" thickBot="1" x14ac:dyDescent="0.4">
      <c r="B37" s="400"/>
      <c r="C37" s="435" t="s">
        <v>760</v>
      </c>
      <c r="D37" s="472" t="s">
        <v>947</v>
      </c>
      <c r="E37" s="400"/>
    </row>
    <row r="38" spans="2:5" ht="15" thickBot="1" x14ac:dyDescent="0.4">
      <c r="B38" s="118"/>
      <c r="C38" s="789" t="s">
        <v>761</v>
      </c>
      <c r="D38" s="789"/>
      <c r="E38" s="119"/>
    </row>
    <row r="39" spans="2:5" ht="45.4" customHeight="1" thickBot="1" x14ac:dyDescent="0.4">
      <c r="B39" s="118"/>
      <c r="C39" s="436" t="s">
        <v>833</v>
      </c>
      <c r="D39" s="125"/>
      <c r="E39" s="119"/>
    </row>
    <row r="40" spans="2:5" ht="28.5" thickBot="1" x14ac:dyDescent="0.4">
      <c r="B40" s="118"/>
      <c r="C40" s="436" t="s">
        <v>832</v>
      </c>
      <c r="D40" s="474" t="s">
        <v>948</v>
      </c>
      <c r="E40" s="119"/>
    </row>
    <row r="41" spans="2:5" ht="15" thickBot="1" x14ac:dyDescent="0.4">
      <c r="B41" s="161"/>
      <c r="C41" s="127"/>
      <c r="D41" s="127"/>
      <c r="E41" s="162"/>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3162300</xdr:colOff>
                    <xdr:row>38</xdr:row>
                    <xdr:rowOff>0</xdr:rowOff>
                  </from>
                  <to>
                    <xdr:col>3</xdr:col>
                    <xdr:colOff>590550</xdr:colOff>
                    <xdr:row>38</xdr:row>
                    <xdr:rowOff>336550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628650</xdr:colOff>
                    <xdr:row>38</xdr:row>
                    <xdr:rowOff>0</xdr:rowOff>
                  </from>
                  <to>
                    <xdr:col>3</xdr:col>
                    <xdr:colOff>1219200</xdr:colOff>
                    <xdr:row>38</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1433</ProjectId>
    <ReportingPeriod xmlns="dc9b7735-1e97-4a24-b7a2-47bf824ab39e" xsi:nil="true"/>
    <WBDocsDocURL xmlns="dc9b7735-1e97-4a24-b7a2-47bf824ab39e">http://wbdocsservices.worldbank.org/services?I4_SERVICE=VC&amp;I4_KEY=TF069013&amp;I4_DOCID=090224b0886375cc</WBDocsDocURL>
    <WBDocsDocURLPublicOnly xmlns="dc9b7735-1e97-4a24-b7a2-47bf824ab39e">http://pubdocs.worldbank.org/en/996071622148294120/1433-web-1-PPR-RERVUCLICC-observaciones.xlsx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C4D968-A2E5-4707-84EC-F5AD596D98C6}">
  <ds:schemaRefs>
    <ds:schemaRef ds:uri="http://schemas.microsoft.com/office/2006/metadata/properties"/>
    <ds:schemaRef ds:uri="http://schemas.microsoft.com/office/2006/documentManagement/types"/>
    <ds:schemaRef ds:uri="46bc00ec-83ba-4c2e-8e57-cba29cfad241"/>
    <ds:schemaRef ds:uri="http://purl.org/dc/dcmitype/"/>
    <ds:schemaRef ds:uri="http://purl.org/dc/elements/1.1/"/>
    <ds:schemaRef ds:uri="http://purl.org/dc/terms/"/>
    <ds:schemaRef ds:uri="http://schemas.openxmlformats.org/package/2006/metadata/core-properties"/>
    <ds:schemaRef ds:uri="http://schemas.microsoft.com/office/infopath/2007/PartnerControls"/>
    <ds:schemaRef ds:uri="c5d8d4b8-dea8-47fd-b0d9-3c6096a9b9f2"/>
    <ds:schemaRef ds:uri="http://www.w3.org/XML/1998/namespace"/>
  </ds:schemaRefs>
</ds:datastoreItem>
</file>

<file path=customXml/itemProps2.xml><?xml version="1.0" encoding="utf-8"?>
<ds:datastoreItem xmlns:ds="http://schemas.openxmlformats.org/officeDocument/2006/customXml" ds:itemID="{A7A72BF7-4E50-48E3-9877-E6CD619CCF64}">
  <ds:schemaRefs>
    <ds:schemaRef ds:uri="http://schemas.microsoft.com/sharepoint/v3/contenttype/forms"/>
  </ds:schemaRefs>
</ds:datastoreItem>
</file>

<file path=customXml/itemProps3.xml><?xml version="1.0" encoding="utf-8"?>
<ds:datastoreItem xmlns:ds="http://schemas.openxmlformats.org/officeDocument/2006/customXml" ds:itemID="{E65C05C8-842E-4249-8C20-ED827C1CB9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2019-07-02T21:11:44Z</cp:lastPrinted>
  <dcterms:created xsi:type="dcterms:W3CDTF">2010-11-30T14:15:01Z</dcterms:created>
  <dcterms:modified xsi:type="dcterms:W3CDTF">2021-05-26T22:14:20Z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TitusGUID">
    <vt:lpwstr>e1705ee4-3935-4960-961c-84a65a145fc7</vt:lpwstr>
  </property>
  <property fmtid="{D5CDD505-2E9C-101B-9397-08002B2CF9AE}" pid="4"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407caa77-5430-4363-972c-6ff83a5f7a83,5;</vt:lpwstr>
  </property>
</Properties>
</file>