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externalLinks/externalLink1.xml" ContentType="application/vnd.openxmlformats-officedocument.spreadsheetml.externalLink+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6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AFCIA PPRs/AFCIA UNDP/"/>
    </mc:Choice>
  </mc:AlternateContent>
  <xr:revisionPtr revIDLastSave="0" documentId="8_{EA7813A2-7F6F-482E-A1D6-18C7E116E049}" xr6:coauthVersionLast="47" xr6:coauthVersionMax="47"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2" l="1"/>
  <c r="F25" i="2"/>
  <c r="F27" i="2"/>
  <c r="F26" i="2"/>
  <c r="F21" i="2" l="1"/>
  <c r="F29" i="2"/>
</calcChain>
</file>

<file path=xl/sharedStrings.xml><?xml version="1.0" encoding="utf-8"?>
<sst xmlns="http://schemas.openxmlformats.org/spreadsheetml/2006/main" count="1669" uniqueCount="911">
  <si>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</si>
  <si>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</si>
  <si>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</si>
  <si>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</si>
  <si>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</si>
  <si>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</si>
  <si>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</si>
  <si>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</si>
  <si>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</si>
  <si>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</si>
  <si>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</si>
  <si>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</si>
  <si>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</si>
  <si>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</si>
  <si>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</si>
  <si>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</si>
  <si>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</si>
  <si>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</si>
  <si>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</si>
  <si>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</si>
  <si>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</si>
  <si>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</si>
  <si>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</si>
  <si>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</si>
  <si>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</si>
  <si>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</si>
  <si>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</si>
  <si>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</si>
  <si>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</si>
  <si>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</si>
  <si>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</si>
  <si>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</si>
  <si>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</si>
  <si>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</si>
  <si>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</si>
  <si>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</si>
  <si>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</si>
  <si>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</si>
  <si>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</si>
  <si>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</si>
  <si>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</si>
  <si>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</si>
  <si>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</si>
  <si>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</si>
  <si>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</si>
  <si>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</si>
  <si>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</si>
  <si>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</si>
  <si>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</si>
  <si>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</si>
  <si>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</si>
  <si>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</si>
  <si>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</si>
  <si>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</si>
  <si>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</si>
  <si>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</si>
  <si>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</si>
  <si>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</si>
  <si>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</si>
  <si>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</si>
  <si>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</si>
  <si>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</si>
  <si>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</si>
  <si>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</si>
  <si>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</si>
  <si>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</si>
  <si>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</si>
  <si>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</si>
  <si>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</si>
  <si>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</si>
  <si>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</si>
  <si>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</si>
  <si>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</si>
  <si>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</si>
  <si>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</si>
  <si>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</si>
  <si>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</si>
  <si>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</si>
  <si>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</si>
  <si>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</si>
  <si>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</si>
  <si>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</si>
  <si>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</si>
  <si>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</si>
  <si>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</si>
  <si>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</si>
  <si>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</si>
  <si>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</si>
  <si>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</si>
  <si>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</si>
  <si>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</si>
  <si>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</si>
  <si>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</si>
  <si>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</si>
  <si>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</si>
  <si>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</si>
  <si>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</si>
  <si>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</si>
  <si>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</si>
  <si>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</si>
  <si>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</si>
  <si>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</si>
  <si>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</si>
  <si>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</si>
  <si>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</si>
  <si>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</si>
  <si>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</si>
  <si>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</si>
  <si>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</si>
  <si>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</si>
  <si>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</si>
  <si>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</si>
  <si>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</si>
  <si>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</si>
  <si>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</si>
  <si>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</si>
  <si>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</si>
  <si>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</si>
  <si>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</si>
  <si>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</si>
  <si>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</si>
  <si>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</si>
  <si>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</si>
  <si>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</si>
  <si>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</si>
  <si>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</si>
  <si>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</si>
  <si>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</si>
  <si>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</si>
  <si>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</si>
  <si>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</si>
  <si>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</si>
  <si>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</si>
  <si>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</si>
  <si>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</si>
  <si>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</si>
  <si>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</si>
  <si>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</si>
  <si>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</si>
  <si>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</si>
  <si>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</si>
  <si>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</si>
  <si>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</si>
  <si>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</si>
  <si>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</si>
  <si>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</si>
  <si>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</si>
  <si>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</si>
  <si>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</si>
  <si>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</si>
  <si>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</si>
  <si>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</si>
  <si>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</si>
  <si>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</si>
  <si>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</si>
  <si>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</si>
  <si>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</si>
  <si>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</si>
  <si>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</si>
  <si>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</si>
  <si>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</si>
  <si>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</si>
  <si>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</si>
  <si>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</si>
  <si>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</si>
  <si>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</si>
  <si>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</si>
  <si>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</si>
  <si>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</si>
  <si>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</si>
  <si>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</si>
  <si>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</si>
  <si>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</si>
  <si>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</si>
  <si>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</si>
  <si>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</si>
  <si>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</si>
  <si>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</si>
  <si>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</si>
  <si>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</si>
  <si>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</si>
  <si>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</si>
  <si>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</si>
  <si>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</si>
  <si>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</si>
  <si>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</si>
  <si>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</si>
  <si>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</si>
  <si>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</si>
  <si>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</si>
  <si>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</si>
  <si>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</si>
  <si>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</si>
  <si>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</si>
  <si>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</si>
  <si>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</si>
  <si>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</si>
  <si>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</si>
  <si>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</si>
  <si>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</si>
  <si>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</si>
  <si>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</si>
  <si>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</si>
  <si>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</si>
  <si>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</si>
  <si>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</si>
  <si>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</si>
  <si>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</si>
  <si>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</si>
  <si>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</si>
  <si>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</si>
  <si>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</si>
  <si>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</si>
  <si>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</si>
  <si>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</si>
  <si>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</si>
  <si>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</si>
  <si>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</si>
  <si>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</si>
  <si>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</si>
  <si>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</si>
  <si>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</si>
  <si>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</si>
  <si>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</si>
  <si>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</si>
  <si>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</si>
  <si>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</si>
  <si>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</si>
  <si>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</si>
  <si>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</si>
  <si>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</si>
  <si>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</si>
  <si>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</si>
  <si>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</si>
  <si>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</si>
  <si>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</si>
  <si>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</si>
  <si>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</si>
  <si>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</si>
  <si>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</si>
  <si>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</si>
  <si>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</si>
  <si>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</si>
  <si>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</si>
  <si>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</si>
  <si>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</si>
  <si>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</si>
  <si>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</si>
  <si>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</si>
  <si>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</si>
  <si>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</si>
  <si>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</si>
  <si>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</si>
  <si>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</si>
  <si>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</si>
  <si>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</si>
  <si>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</si>
  <si>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</si>
  <si>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</si>
  <si>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</si>
  <si>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</si>
  <si>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</si>
  <si>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</si>
  <si>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</si>
  <si>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</si>
  <si>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</si>
  <si>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</si>
  <si>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</si>
  <si>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</si>
  <si>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</si>
  <si>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</si>
  <si>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</si>
  <si>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</si>
  <si>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</si>
  <si>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</si>
  <si>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</si>
  <si>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</si>
  <si>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</si>
  <si>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</si>
  <si>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</si>
  <si>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</si>
  <si>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</si>
  <si>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</si>
  <si>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</si>
  <si>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</si>
  <si>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</si>
  <si>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</si>
  <si>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</si>
  <si>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</si>
  <si>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</si>
  <si>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</si>
  <si>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</si>
  <si>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</si>
  <si>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</si>
  <si>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</si>
  <si>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</si>
  <si>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</si>
  <si>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</si>
  <si>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</si>
  <si>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</si>
  <si>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</si>
  <si>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</si>
  <si>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</si>
  <si>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</si>
  <si>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</si>
  <si>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</si>
  <si>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</si>
  <si>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</si>
  <si>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</si>
  <si>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</si>
  <si>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</si>
  <si>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</si>
  <si>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</si>
  <si>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</si>
  <si>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</si>
  <si>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</si>
  <si>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</si>
  <si>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</si>
  <si>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</si>
  <si>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</si>
  <si>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</si>
  <si>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</si>
  <si>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</si>
  <si>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</si>
  <si>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</si>
  <si>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</si>
  <si>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</si>
  <si>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</si>
  <si>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</si>
  <si>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</si>
  <si>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</si>
  <si>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</si>
  <si>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</si>
  <si>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</si>
  <si>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</si>
  <si>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</si>
  <si>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</si>
  <si>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</si>
  <si>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</si>
  <si>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</si>
  <si>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</si>
  <si>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</si>
  <si>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</si>
  <si>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</si>
  <si>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</si>
  <si>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</si>
  <si>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</si>
  <si>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</si>
  <si>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</si>
  <si>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</si>
  <si>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</si>
  <si>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</si>
  <si>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</si>
  <si>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</si>
  <si>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</si>
  <si>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</si>
  <si>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</si>
  <si>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</si>
  <si>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</si>
  <si>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</si>
  <si>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</si>
  <si>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</si>
  <si>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</si>
  <si>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</si>
  <si>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</si>
  <si>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</si>
  <si>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</si>
  <si>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</si>
  <si>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</si>
  <si>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</si>
  <si>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</si>
  <si>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</si>
  <si>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</si>
  <si>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</si>
  <si>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</si>
  <si>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</si>
  <si>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</si>
  <si>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</si>
  <si>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</si>
  <si>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</si>
  <si>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</si>
  <si>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</si>
  <si>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</si>
  <si>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</si>
  <si>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</si>
  <si>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</si>
  <si>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</si>
  <si>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</si>
  <si>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</si>
  <si>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</si>
  <si>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</si>
  <si>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</si>
  <si>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</si>
  <si>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</si>
  <si>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</si>
  <si>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</si>
  <si>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</si>
  <si>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</si>
  <si>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</si>
  <si>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</si>
  <si>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</si>
  <si>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</si>
  <si>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</si>
  <si>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</si>
  <si>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</si>
  <si>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</si>
  <si>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</si>
  <si>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</si>
  <si>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</si>
  <si>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</si>
  <si>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</si>
  <si>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</si>
  <si>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</si>
  <si>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</si>
  <si>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</si>
  <si>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</si>
  <si>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</si>
  <si>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</si>
  <si>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</si>
  <si>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</si>
  <si>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</si>
  <si>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</si>
  <si>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</si>
  <si>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</si>
  <si>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</si>
  <si>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</si>
  <si>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</si>
  <si>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</si>
  <si>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</si>
  <si>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</si>
  <si>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</si>
  <si>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</si>
  <si>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</si>
  <si>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</si>
  <si>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</si>
  <si>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</si>
  <si>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</si>
  <si>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</si>
  <si>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</si>
  <si>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</si>
  <si>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</si>
  <si>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</si>
  <si>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</si>
  <si>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</si>
  <si>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</si>
  <si>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</si>
  <si>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</si>
  <si>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</si>
  <si>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</si>
  <si>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</si>
  <si>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</si>
  <si>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</si>
  <si>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</si>
  <si>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</si>
  <si>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</si>
  <si>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</si>
  <si>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</si>
  <si>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</si>
  <si>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</si>
  <si>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</si>
  <si>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</si>
  <si>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</si>
  <si>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</si>
  <si>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</si>
  <si>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</si>
  <si>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</si>
  <si>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</si>
  <si>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</si>
  <si>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</si>
  <si>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</si>
  <si>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</si>
  <si>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</si>
  <si>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</si>
  <si>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</si>
  <si>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</si>
  <si>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</si>
  <si>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</si>
  <si>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</si>
  <si>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</si>
  <si>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</si>
  <si>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</si>
  <si>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</si>
  <si>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</si>
  <si>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</si>
  <si>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</si>
  <si>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</si>
  <si>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</si>
  <si>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</si>
  <si>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</si>
  <si>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</si>
  <si>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</si>
  <si>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</si>
  <si>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</si>
  <si>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</si>
  <si>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</si>
  <si>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</si>
  <si>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</si>
  <si>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</si>
  <si>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</si>
  <si>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</si>
  <si>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</si>
  <si>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</si>
  <si>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</si>
  <si>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</si>
  <si>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</si>
  <si>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</si>
  <si>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</si>
  <si>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</si>
  <si>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</si>
  <si>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</si>
  <si>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</si>
  <si>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</si>
  <si>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</si>
  <si>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</si>
  <si>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</si>
  <si>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</si>
  <si>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</si>
  <si>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</si>
  <si>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</si>
  <si>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</si>
  <si>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</si>
  <si>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</si>
  <si>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</si>
  <si>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</si>
  <si>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</si>
  <si>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</si>
  <si>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</si>
  <si>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</si>
  <si>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</si>
  <si>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</si>
  <si>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</si>
  <si>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</si>
  <si>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</si>
  <si>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</si>
  <si>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</si>
  <si>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</si>
  <si>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</si>
  <si>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</si>
  <si>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</si>
  <si>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</si>
  <si>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</si>
  <si>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</si>
  <si>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</si>
  <si>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</si>
  <si>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</si>
  <si>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</si>
  <si>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</si>
  <si>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</si>
  <si>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</si>
  <si>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</si>
  <si>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</si>
  <si>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</si>
  <si>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</si>
  <si>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</si>
  <si>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</si>
  <si>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</si>
  <si>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</si>
  <si>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</si>
  <si>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</si>
  <si>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</si>
  <si>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</si>
  <si>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</si>
  <si>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</si>
  <si>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</si>
  <si>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</si>
  <si>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</si>
  <si>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</si>
  <si>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</si>
  <si>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</si>
  <si>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</si>
  <si>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</si>
  <si>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</si>
  <si>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</si>
  <si>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</si>
  <si>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</si>
  <si>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</si>
  <si>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</si>
  <si>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</si>
  <si>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</si>
  <si>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</si>
  <si>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</si>
  <si>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</si>
  <si>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</si>
  <si>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</si>
  <si>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</si>
  <si>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</si>
  <si>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</si>
  <si>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</si>
  <si>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</si>
  <si>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</si>
  <si>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</si>
  <si>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</si>
  <si>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</si>
  <si>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</si>
  <si>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</si>
  <si>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</si>
  <si>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</si>
  <si>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</si>
  <si>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</si>
  <si>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</si>
  <si>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</si>
  <si>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</si>
  <si>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</si>
  <si>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</si>
  <si>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</si>
  <si>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</si>
  <si>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</si>
  <si>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</si>
  <si>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</si>
  <si>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</si>
  <si>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</si>
  <si>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</si>
  <si>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</si>
  <si>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</si>
  <si>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</si>
  <si>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</si>
  <si>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</si>
  <si>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</si>
  <si>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</si>
  <si>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</si>
  <si>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</si>
  <si>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</si>
  <si>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</si>
  <si>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</si>
  <si>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</si>
  <si>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</si>
  <si>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</si>
  <si>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</si>
  <si>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</si>
  <si>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</si>
  <si>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</si>
  <si>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</si>
  <si>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</si>
  <si>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</si>
  <si>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</si>
  <si>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</si>
  <si>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</si>
  <si>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</si>
  <si>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</si>
  <si>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</si>
  <si>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</si>
  <si>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</si>
  <si>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</si>
  <si>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</si>
  <si>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</si>
  <si>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</si>
  <si>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</si>
  <si>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</si>
  <si>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</si>
  <si>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</si>
  <si>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</si>
  <si>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</si>
  <si>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</si>
  <si>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</si>
  <si>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</si>
  <si>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</si>
  <si>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</si>
  <si>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</si>
  <si>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</si>
  <si>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</si>
  <si>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</si>
  <si>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</si>
  <si>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</si>
  <si>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</si>
  <si>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</si>
  <si>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</si>
  <si>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</si>
  <si>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</si>
  <si>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</si>
  <si>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</si>
  <si>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</si>
  <si>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</si>
  <si>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</si>
  <si>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</si>
  <si>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</si>
  <si>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</si>
  <si>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</si>
  <si>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</si>
  <si>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</si>
  <si>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</si>
  <si>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</si>
  <si>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</si>
  <si>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</si>
  <si>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</si>
  <si>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</si>
  <si>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</si>
  <si>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</si>
  <si>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</si>
  <si>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</si>
  <si>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</si>
  <si>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</si>
  <si>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</si>
  <si>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</si>
  <si>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</si>
  <si>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</si>
  <si>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</si>
  <si>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</si>
  <si>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</si>
  <si>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</si>
  <si>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</si>
  <si>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</si>
  <si>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</si>
  <si>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</si>
  <si>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</si>
  <si>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</si>
  <si>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</si>
  <si>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</si>
  <si>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</si>
  <si>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</si>
  <si>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</si>
  <si>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</si>
  <si>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</si>
  <si>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</si>
  <si>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</si>
  <si>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</si>
  <si>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</si>
  <si>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</si>
  <si>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</si>
  <si>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</si>
  <si>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</si>
  <si>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</si>
  <si>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</si>
  <si>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</si>
  <si>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</si>
  <si>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</si>
  <si>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</si>
  <si>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</si>
  <si>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</si>
  <si>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</si>
  <si>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</si>
  <si>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</si>
  <si>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</si>
  <si>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</si>
  <si>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</si>
  <si>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</si>
  <si>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</si>
  <si>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</si>
  <si>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</si>
  <si>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</si>
  <si>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</si>
  <si>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</si>
  <si>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</si>
  <si>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</si>
  <si>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</si>
  <si>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</si>
  <si>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</si>
  <si>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</si>
  <si>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</si>
  <si>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</si>
  <si>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</si>
  <si>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</si>
  <si>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</si>
  <si>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</si>
  <si>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</si>
  <si>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</si>
  <si>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</si>
  <si>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</si>
  <si>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</si>
  <si>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</si>
  <si>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</si>
  <si>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</si>
  <si>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</si>
  <si>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</si>
  <si>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</si>
  <si>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</si>
  <si>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</si>
  <si>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</si>
  <si>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</si>
  <si>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</si>
  <si>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</si>
  <si>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</si>
  <si>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</si>
  <si>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</si>
  <si>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</si>
  <si>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</si>
  <si>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</si>
  <si>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</si>
  <si>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</si>
  <si>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</si>
  <si>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</si>
  <si>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</si>
  <si>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</si>
  <si>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</si>
  <si>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</si>
  <si>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</si>
  <si>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</si>
  <si>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</si>
  <si>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</si>
  <si>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</si>
  <si>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</si>
  <si>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</si>
  <si>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</si>
  <si>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</si>
  <si>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</si>
  <si>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AF-EU-UNDP Innovation Small Grant Aggregator Platform </t>
  </si>
  <si>
    <t>The AF-EU-UNDP Innovation Small Grant Aggregator Platform (ISGAP) aims to support the development, diffusion and evidence building of innovative adaptation practices, tools, and technologies in developing countries.
ISGAP is designed to meet this objective through an effective and efficient backbone management architecture and network of global best practitioners to (i) competitively source and screen innovative adaptation project ideas; (ii) grant funding and administering to bring selected project ideas to fruition; (iii) provision of customized technical and business development capacity building, incubation, and acceleration support; and (iv) knowledge management and sharing and result-based monitoring and evaluation. Leveraging this infrastructure, ISGAP aims to achieve the project objective through the following complementary outcomes:
1.	Development of innovative adaptation practices, tools and technologies promoted and accelerated. Evidence of effective, efficient adaptation practices, products and technologies generated as a basis for implementing entities and other funds to enable scaling up.
2.	Timely and efficient completion of business milestones demonstrated through additional investment and/or support capitalization for scaling 
3.	Lessons learned codified, documented, and disseminated leading to adoption or replication of project introduced innovations
In parallel, AF is providing direct access to similar innovation small grants through National Implementing Entities (NIEs). Therefore, ISGAP’s knowledge management and information sharing design will include joint activities and participation from NIEs that have received the Innovation Small Grants so as to ensure a degree of consistency and parity between NIE and non-NIE recipients of the small grants.</t>
  </si>
  <si>
    <t>UNDP - PIMS 6266</t>
  </si>
  <si>
    <t>United Nations Development Programme (UNDP)</t>
  </si>
  <si>
    <t>Multilateral</t>
  </si>
  <si>
    <t>Multi-country (Global)</t>
  </si>
  <si>
    <t>Global</t>
  </si>
  <si>
    <t>11 October 2019 (Decision B.34/33)</t>
  </si>
  <si>
    <t>Est. Nov 2022</t>
  </si>
  <si>
    <t>Est. Nov 2024</t>
  </si>
  <si>
    <t>Estimated cumulative total disbursement as of 31 Oct 2021</t>
  </si>
  <si>
    <t>N/A</t>
  </si>
  <si>
    <t>Component 1: Provision of Innovation Small Grants</t>
  </si>
  <si>
    <t>Component 2: Provision of Technical and Business Development Capacity Building, Incubation, and Acceleration Support</t>
  </si>
  <si>
    <t>Component 3: Knowledge Management and sharing and Result-Based Monitoring and Evaluation</t>
  </si>
  <si>
    <t>Project Management Costs</t>
  </si>
  <si>
    <t>Misappropriation of the grant funding</t>
  </si>
  <si>
    <t>Lack of participation at the global call for proposals</t>
  </si>
  <si>
    <t>Project implementation delay</t>
  </si>
  <si>
    <t>Success is overstated in the progress report while failure is understated or unreported</t>
  </si>
  <si>
    <t>Grantees fail in securing scale up and replication support and funding from other sources after the completion of the project</t>
  </si>
  <si>
    <t xml:space="preserve">Environmental, social and governance risk not managed, triggering risk events </t>
  </si>
  <si>
    <t>ISGAP does not attract sufficient support from private sector</t>
  </si>
  <si>
    <t>It is crucial that both success and failure are documented and analysed by the grantees. It is a critical part of the knowledge sharing and lessons learned. In fact, one often learns from failure than success. This message will be communicated throughout the programme implementation cycle and regularly monitored.</t>
  </si>
  <si>
    <t>It is critical to note that the success rate of any start-up or innovation venture is quite low. With all the support provided by ISGAP and its partners, it is anticipated that the success would be in the range of 20%-30%.</t>
  </si>
  <si>
    <t xml:space="preserve">Environmental, social and governance criteria will be established in every step of the ISGAP programme. UNDP Social and Environmental Safeguards Procedure (SESP) will be used to ensure the controls of this risk are in place. ESG management plan will be prepared before the programme implementation. Call of proposal will highlight potential ESG risk,  selection template will contain ESG risk identification questions, ESG expert will be presented in the technical panel, M&amp;E will also contain a ESG reporting section. </t>
  </si>
  <si>
    <t>Throughout the various project phases (launch, global call, evaluation, fund disbursement, showcasing etc.), emphasis will be given to engaging like minded private sector partners. Specific conversations related to unlocking private sector support to this agenda will be curated alongside the key project activities. Also engage local and global private sector partners in evaluation panels.</t>
  </si>
  <si>
    <t>COVID-19 impact on project implementation</t>
  </si>
  <si>
    <t>Number of innovative adaptation practices, tools and technologies funded</t>
  </si>
  <si>
    <t>Quantity and quality of key findings on effective, efficient adaptation practices, products and technologies generated
Number of adaptation practices proven to be successful (through monitoring visits)</t>
  </si>
  <si>
    <t>Number of women-led CSOs that develop replication projects</t>
  </si>
  <si>
    <t xml:space="preserve">Minimum of 5 out of 10 funded projects that demonstrate findings and evidences of effective and efficient adaptation practices, products, and technologies </t>
  </si>
  <si>
    <t>(at least 50% with women led organisations or organisations largely benefit women customers)</t>
  </si>
  <si>
    <t>Number of grantees that successfully complete innovation and business development milestones and grant disbursement according to agreed grantees’ performance target</t>
  </si>
  <si>
    <t>Number of grantees that receive additional support/funding to scale up and/or replication</t>
  </si>
  <si>
    <t>All grantees complete grant disbursement against performance target within 24 months after grant agreement signed</t>
  </si>
  <si>
    <t>At least half of the grantees received additional support/funding to scale up and/or replication</t>
  </si>
  <si>
    <t>Annual training events</t>
  </si>
  <si>
    <t>Four annual web-based publication/blog and lessons learned, and at least four technical brief/blog on specific topics (with  one lessons learned brief on innovative ways of address gender inequality in adaptation to climate change)</t>
  </si>
  <si>
    <t>Citation and/or adoption of shared lessons learned and codified knowledge</t>
  </si>
  <si>
    <t>One annual impact/knowledge publication</t>
  </si>
  <si>
    <t>Performance based disbursement will be used instead of providing the total grant amount at the grant signing stage. One finance analyst is under recuitment to check on large ticket procurement items from the grantees. Financial audit maybe required as a part of the annual progress report.</t>
  </si>
  <si>
    <t>From the project management perspective, digital engagement will be conducted throughout all project activities instead of in-person engagement until COVID-19 situation improve at a global level. From the project implementation perspective, UNDP will work with the grantees to design COVID-19 mitigation strategy under each grantee’s work plan. Necessary procurement of personal protective equipment for project implementation, if required by the grantee, could be considered under their grant budget. Given the project context and operating environment, it might be necessary for the project to provide basic awareness raising and training with regards to COVID-19. This will be part of the technical assistance provided by UNDP to grantees.
Internally, Covid-19 has significant impact on UNDP's procurement and recuitment process, this situtation has improved by the second half of this year and we expected system/process will return to normal by the end of this year.</t>
  </si>
  <si>
    <t xml:space="preserve">[Medium] The risk still remains valid. </t>
  </si>
  <si>
    <t xml:space="preserve">[Medium] The risk not valid anymore. </t>
  </si>
  <si>
    <t>[Highly] - risk still valid</t>
  </si>
  <si>
    <t>Communities in the project area (including ethnic minorities) could face economic displacement, changes to land rights and/or restricted access to resources because of the grant recipient businesses and social enterprises expansion.</t>
  </si>
  <si>
    <t xml:space="preserve">The grant recipient NGOs/CSOs could limit women’s ability to use, develop and protect natural resources, taking into account different roles and positions given the employment choice and local culture. 
Project potentially reproduce discriminations against women based on gender, especially regarding participation in design and implementation or access to opportunities and benefits through grant selection. </t>
  </si>
  <si>
    <t xml:space="preserve">There is a likelihood that the Project would exclude any potentially affected stakeholders, in particular marginalized groups, from fully participating in decisions that may affect them. NGOs/CSOs that received grant from UNDP also involve in adverse impact from employment.  In addition, although the project aims to find climate change adaptation solutions that improve resilience, it is still likely that when handle incorrectly, the grant recipient businesses or social enterprises could exacerbate conflicts among and/or the risk of violence to project-affected communities and individuals by business expansion. </t>
  </si>
  <si>
    <t>The grant recipient NGOs/CSOs might fail to comply with national and international labor standards.</t>
  </si>
  <si>
    <t xml:space="preserve">Employment with the NGOs/CSOs could pose a potential risk to health and safety of individuals depends on the business activities (eg. Use of new pesticide, or new fertilizer, using of unfamiliar equipment). </t>
  </si>
  <si>
    <t xml:space="preserve">The project aims to provide grants to local NGOs/CSOs in developing countries. The project will be working with indigenous peoples, either as grantees, customers of grantees or suppliers of grantees. </t>
  </si>
  <si>
    <t xml:space="preserve">The grant recipient NGOs/CSOs or UNDP could lead to commercialize traditional knowledge. As NGOs/CSOs grantees will share their lessons learnt in their innovative approach to climate change adaptation, other actors could use the knowledge product of UNDP to commercialize these traditional knowledge.  As part of the project, UNDP is expected to act as an investment broker to find commercial investors to invest commercially in scalable grantees. </t>
  </si>
  <si>
    <t xml:space="preserve">Grants to NGOs/CSOs that their business model could cause adverse impacts to habitats, e.g. associated with harvesting of natural forests or harvesting of fish populations or other aquatic species. 
</t>
  </si>
  <si>
    <t>Grantee might have business activities within or adjacent to critical habitats and/or environmentally sensitive areas, including legally protected areas (e.g. nature reserve, national park), areas proposed for protection, or recognized as such by authoritative sources and/or indigenous peoples or local communities.</t>
  </si>
  <si>
    <t xml:space="preserve">The sageguard consultant is current working with the project team to design M&amp;E for unanticipated ESP risks </t>
  </si>
  <si>
    <t>None, as grantees are under final selection process, not yet selected</t>
  </si>
  <si>
    <t>Yes, from understanding the risks perspective; the project has successfully identifying possible risks with the grantees through screening process and proposal submission process.</t>
  </si>
  <si>
    <t>IP is the EE in this case</t>
  </si>
  <si>
    <t>Under development</t>
  </si>
  <si>
    <t>Ensure evidence base generated is segregated by gender.</t>
  </si>
  <si>
    <t>Ensure new innovations promote and accelerate gender equality and women’s empowerment</t>
  </si>
  <si>
    <t xml:space="preserve"># of adaptation innovation evidence generated with insights on women </t>
  </si>
  <si>
    <t xml:space="preserve">#/% of new innovations promoted and accelerated that accounts for the structural barriers and needs of women </t>
  </si>
  <si>
    <t>n/a (no knowledge products generated yet)</t>
  </si>
  <si>
    <t>IE is the EE for this project</t>
  </si>
  <si>
    <t>Outcome 1.1: AF MTS ER3 – Development of innovative adaptation practices, tools and technologies encouraged and accelerated</t>
  </si>
  <si>
    <t>Outcome 1.2: AF MTS ER4 – Evidence of effective, efficient adaptation practices, products and technologies generated as a basis for implementing entities and other funds to assess scaling up</t>
  </si>
  <si>
    <t>Outcome 2: Grantees’ innovation and business development capacity enhanced</t>
  </si>
  <si>
    <t>Outcome 3: Lessons learned are codified, documented, and disseminated/shared leading to adoption or replication of project ideas by others</t>
  </si>
  <si>
    <t>Chongguang Yu</t>
  </si>
  <si>
    <t>chongguang.yu@undp.org</t>
  </si>
  <si>
    <t>It is expected 5-10 innovative adaptation projects will be funded by the ISGAP by now.</t>
  </si>
  <si>
    <t>No expected progress of this outcome at this stage.</t>
  </si>
  <si>
    <t>It is expected that 5-10 grantees will recevie first tranche of grant disbursement according to agreed grantees’ performance target by now.</t>
  </si>
  <si>
    <t>15-30</t>
  </si>
  <si>
    <t>UNDP</t>
  </si>
  <si>
    <t>All</t>
  </si>
  <si>
    <t xml:space="preserve">As mentioned above and in the rating section, implementation delays were caused by additional time for setting up the project governance structure, design and set up of the grant selection criteria and grant selection committee, longer than planned time for the two processes of the grant application (first application and detailed proposal) due to the capacity of local organizations and the number of applicants. Although these issues caused project delays, for each of these issues, the project team has worked with partners and local organizations to ensure the quality of the project implementation was improved due to the strengthing of project processes and support to the project applicants. The project model is a new way to engage local actors on adaptation innovation, and now the project team has a better understanding of the timeframe for each process and issues that could occur in each process which will help the second round of call for proposals in early next year.  </t>
  </si>
  <si>
    <t xml:space="preserve">There are no changes in the project design. The additional funding from EU certainly improved the project ambition and caused changes in the project governance structure. From an output perspective, the project now has improved targets of the number of innovative adaptation practices, tools and technologies funded, from 10-15 now to 30-40.  </t>
  </si>
  <si>
    <t>Not yet. A safeguard consultant is currently working with the final project grantees on their workplan to design plans and controls for safeguard risks.</t>
  </si>
  <si>
    <t>Gender is mainstreamed with the entire project implementation. From the application process, gender is one of the screening critieria, applicants need to highlight how their work further empowers women and how their intended innovations promote results in an increase wellfare or livelihood for women</t>
  </si>
  <si>
    <t xml:space="preserve">Gender is mainstreamed with the entire project implementation. From the application process, gender is one of the screening critieria, applicants need to highlight how their work further empowers women and how their intended innovations promote results in an increase wellfare or livelihood for women. This was criteria for both the initial application process and the detailed project proposal process. Interestingly, all project applicants highlighted that their project will support women and empower women. A gender consultant is planned to be recuited to engage with each grantee to understand more on gender empowerment aspect of the project. </t>
  </si>
  <si>
    <r>
      <t>Steps Taken to Mitigate Risk</t>
    </r>
    <r>
      <rPr>
        <b/>
        <sz val="11"/>
        <color rgb="FFFF0000"/>
        <rFont val="Times New Roman"/>
        <family val="1"/>
      </rPr>
      <t xml:space="preserve"> </t>
    </r>
  </si>
  <si>
    <t xml:space="preserve">We have received more applications than expected. It was a successful call for proposals.
</t>
  </si>
  <si>
    <t xml:space="preserve">Project implementation is delayed by around 3 months, this is partly due to the new governance structure set up due to EU funding. COVID-19 also has significant impact due to procurement hold-up and delay in PMU recuitment. </t>
  </si>
  <si>
    <t xml:space="preserve">One new risk has been identified during this year. Staff turnover with the grant applicants has affected the shortlisting process. In total, five shortlisted applicants did not response to our request for proposal process. This risk was mitigated by two actions: 1, the project team has conducted various attempts to contact applicating organizations (using LinkedIn, organizations' website, Country Office network); 3 out of 5 organizations were successfully contacted. 2, Discussion with the grant selection committee, since the shortlisting process was based on a ranking of longlisted applicants, we have extended the shortlisted applicant number from 30 to 32 to make up with the two non-responsive applicants. </t>
  </si>
  <si>
    <r>
      <t>For this and all other SES-related risks, the Project Board has established screening criteria</t>
    </r>
    <r>
      <rPr>
        <sz val="9"/>
        <color rgb="FFFF0000"/>
        <rFont val="Calibri"/>
        <family val="2"/>
        <scheme val="minor"/>
      </rPr>
      <t xml:space="preserve"> requiring grantees to</t>
    </r>
    <r>
      <rPr>
        <sz val="9"/>
        <color theme="1"/>
        <rFont val="Calibri"/>
        <family val="2"/>
        <scheme val="minor"/>
      </rPr>
      <t xml:space="preserve"> incorporate social and environmental risk </t>
    </r>
    <r>
      <rPr>
        <sz val="9"/>
        <color rgb="FFFF0000"/>
        <rFont val="Calibri"/>
        <family val="2"/>
        <scheme val="minor"/>
      </rPr>
      <t>asessmenet and management measurements</t>
    </r>
    <r>
      <rPr>
        <sz val="9"/>
        <color theme="1"/>
        <rFont val="Calibri"/>
        <family val="2"/>
        <scheme val="minor"/>
      </rPr>
      <t xml:space="preserve">. During the selection process and M&amp;E process, a Safeguard expert has been hired to review the grant applicants and ensure that appropriate management measures are in place (this is currently taking place). </t>
    </r>
  </si>
  <si>
    <t xml:space="preserve">This program’s screening criteria has gender considerations. The grant proposal will describe how the project would adhere to the UNDP’s Gender policy including gender mainstreaming and women’s empowerment. The proposal will ensure that women and men are provided with an equal opportunity to build resilience, address their differentiated vulnerabilities and increase their capability to adapt to climate change impacts. The proposal will illustrate how gender equality is embedded in the project design, consultation, implementation, monitoring, reporting, and evaluation. 
From a result perspective, Grantees are required to prepare bi-annual Performance Briefs on the progress of their projects including status of their compliance with UNDP environment, social, and gender policy, in addition, any measures undertaken or impact created that addressing gender equality.
</t>
  </si>
  <si>
    <r>
      <t>Grantees w</t>
    </r>
    <r>
      <rPr>
        <sz val="9"/>
        <color rgb="FFFF0000"/>
        <rFont val="Calibri"/>
        <family val="2"/>
        <scheme val="minor"/>
      </rPr>
      <t>ould need to clear to notice project team around indigenous people in their employee or customers.</t>
    </r>
    <r>
      <rPr>
        <sz val="9"/>
        <color theme="1"/>
        <rFont val="Calibri"/>
        <family val="2"/>
        <scheme val="minor"/>
      </rPr>
      <t xml:space="preserve"> This risk need to be addressed in their workplan if they do employ/service/compete with indigenous peoples. </t>
    </r>
  </si>
  <si>
    <r>
      <t>Project Bobard has established screening criteria,</t>
    </r>
    <r>
      <rPr>
        <sz val="11"/>
        <color rgb="FFFF0000"/>
        <rFont val="Calibri"/>
        <family val="2"/>
        <scheme val="minor"/>
      </rPr>
      <t xml:space="preserve"> requiring grantees to incorporat</t>
    </r>
    <r>
      <rPr>
        <sz val="11"/>
        <color theme="1"/>
        <rFont val="Calibri"/>
        <family val="2"/>
        <scheme val="minor"/>
      </rPr>
      <t>e social and environmental risks measurement.   During the selection process and M&amp;E process, a Safeguards expert is hired to review the grant applicants and ensure that appropriate management measures are in place. 
Grantees are asked to submit quarterly update on their risk management plan
Safeguard &amp; gender training is planned in the first two months after the grantees are on-board</t>
    </r>
  </si>
  <si>
    <r>
      <rPr>
        <sz val="11"/>
        <color rgb="FFC00000"/>
        <rFont val="Times New Roman"/>
        <family val="1"/>
      </rPr>
      <t>Reasonably effective</t>
    </r>
    <r>
      <rPr>
        <sz val="11"/>
        <color theme="1"/>
        <rFont val="Times New Roman"/>
        <family val="1"/>
      </rPr>
      <t>; a gender consultant will be hired to work with grantees next year (2022) to improve the grantees' reporting on gender issues.</t>
    </r>
  </si>
  <si>
    <t>https://www.adaptation-undp.org/smallgrantaggregator/</t>
  </si>
  <si>
    <t>Charles (Chongguang) Yu</t>
  </si>
  <si>
    <t>The first disbursment was received in April 2020. The expenditures reported below are accumulative until 31 October 2021. Please note that the delivery rate is exceptionally low because of the delay in setting up and fully incporate changes in the goverance structure to also with the approval of additional EU funding into the project that was received at the end of December 2020. Despite the above, it is requested that the next disbursement be released upon the clearance of this PPR because the project plans to deliver around 22 grants in the approx. amount of  $800,000 (first tranche of the grant funding to grantees; 40%AF funding, 60% EU funding) early 2022. Additional $1,500,000 will be disbursed by the middle of next year (40%AF funding, 60% EU funding. This includes the first tranche of second round funding and second tranche of first round funding; with additional two large procurement items expected for around $160,000 (one to engage a consortium of NGOs/CSOs for knowledge management $80,000 per year; one to procure a broker network to educate and engage with investors, corporate foundations and family investment offices (competitive bidding, budget around $80,000 one-off to test out one year, if the engagement is positive and well received by grantees, will become yearly).</t>
  </si>
  <si>
    <t xml:space="preserve">Good (Gender is a factor in all stage of screening and selection process. Therefore, all grant proposals have provided baseline and planned action that the applicant will enhance or empower women through their operation.) </t>
  </si>
  <si>
    <r>
      <t xml:space="preserve">1. Programme website (this includes four news articles):
https://www.adaptation-undp.org/smallgrantaggregator/
2. AFCIA brochsure
</t>
    </r>
    <r>
      <rPr>
        <sz val="11"/>
        <color theme="0" tint="-0.34998626667073579"/>
        <rFont val="Times New Roman"/>
        <family val="1"/>
      </rPr>
      <t>https://undp-my.sharepoint.com/:b:/r/personal/chongguang_yu_undp_org/Documents/Work%20files/AF%20project/Products/AFCIA%20brochure.pdf?csf=1&amp;web=1&amp;e=ecJAaX</t>
    </r>
    <r>
      <rPr>
        <sz val="11"/>
        <color theme="1"/>
        <rFont val="Times New Roman"/>
        <family val="1"/>
      </rPr>
      <t xml:space="preserve">
3. AFCIA launch videos (opening, high level reprsentatives' speech), file too large to upload, can be shared upon request. Presentation:
</t>
    </r>
    <r>
      <rPr>
        <sz val="11"/>
        <color theme="0" tint="-0.34998626667073579"/>
        <rFont val="Times New Roman"/>
        <family val="1"/>
      </rPr>
      <t>https://undp-my.sharepoint.com/:p:/r/personal/chongguang_yu_undp_org/Documents/Work%20files/AF%20project/Products/AFCIA%20launch%20event%20UNDP%20Grant%20Funding%20.pptx?d=w8da1369eaa794ee795df786dae8b3761&amp;csf=1&amp;web=1&amp;e=ME4J32</t>
    </r>
    <r>
      <rPr>
        <sz val="11"/>
        <color theme="1"/>
        <rFont val="Times New Roman"/>
        <family val="1"/>
      </rPr>
      <t xml:space="preserve">
4. Gobeshona Global Conference for Locally Led Action- UNDP session figuring AFCIA (video, can be shared upon request), presentation:
</t>
    </r>
    <r>
      <rPr>
        <sz val="11"/>
        <color theme="0" tint="-0.34998626667073579"/>
        <rFont val="Times New Roman"/>
        <family val="1"/>
      </rPr>
      <t>https://undp-my.sharepoint.com/:p:/r/personal/chongguang_yu_undp_org/Documents/Work%20files/AF%20project/Products/Adaptation%20Innovation%20Marketplace%20-final.pptx?d=w8cbc3ff3d1de4411b251f9f1b9a4b02f&amp;csf=1&amp;web=1&amp;e=DtNnNm</t>
    </r>
    <r>
      <rPr>
        <sz val="11"/>
        <color theme="1"/>
        <rFont val="Times New Roman"/>
        <family val="1"/>
      </rPr>
      <t xml:space="preserve">
5. Climate Adaptation Summmit 2021, video can be shared upon request.
6. Adaptation Fund Innovation Knowledge sharing workshop. Presentation:
</t>
    </r>
    <r>
      <rPr>
        <sz val="11"/>
        <color theme="0" tint="-0.34998626667073579"/>
        <rFont val="Times New Roman"/>
        <family val="1"/>
      </rPr>
      <t xml:space="preserve">https://undp-my.sharepoint.com/:p:/r/personal/chongguang_yu_undp_org/Documents/Work%20files/AF%20project/Products/AFCIA%20Innovation%20Knowledge%20Sharing%20workshop.pptx?d=w3541a1bdb2904a119be76990df55f6de&amp;csf=1&amp;web=1&amp;e=UykhJV
</t>
    </r>
    <r>
      <rPr>
        <sz val="11"/>
        <color theme="1"/>
        <rFont val="Times New Roman"/>
        <family val="1"/>
      </rPr>
      <t xml:space="preserve">7. AF-EU-UNDP ISGAP window under AFCIA first board meeting. Minutes:
</t>
    </r>
    <r>
      <rPr>
        <sz val="11"/>
        <color theme="0" tint="-0.34998626667073579"/>
        <rFont val="Times New Roman"/>
        <family val="1"/>
      </rPr>
      <t>https://undp-my.sharepoint.com/:w:/r/personal/chongguang_yu_undp_org/Documents/Work%20files/AF%20project/Products/Meeting%20notes-ISGAP%201st%20Board%20Meeting%208%20July%202021.docx?d=wa852c082340b4b1d86694b84a8a31168&amp;csf=1&amp;web=1&amp;e=HXX8UT
Presentation: 
https://undp-my.sharepoint.com/:p:/r/personal/chongguang_yu_undp_org/Documents/Work%20files/AF%20project/Products/AF-EU-UNDP%20Innovation%20Small%20Grant%20Aggregator%20Platform%20Board%20Meeting%20Presentation.pptx?d=wcf6f7d89de15429ea42eb75dabd240cd&amp;csf=1&amp;web=1&amp;e=kJwkFD</t>
    </r>
  </si>
  <si>
    <t>N/A (milestones from grantee are agreed and approved as part of the grant proposals submitted to the project board meeting.</t>
  </si>
  <si>
    <t>We have been quite unfortunate with the Project Manager recuitment. The recuitment started last year 2020 November. Due the the new funding from EU, the project manager post has been upgraded and therefore the recuitment process has to restart. In June, we have completed the recuitment and one candidate was identified. However, due to medically condition of the candidate in July, the candidate withdraw the application. Therefore we have to re-advertise the position again in August. We are in the final process of recuitment now, interview of the project manager is expected to be this month. If everything goes well, we should finally have a PM by next month. During this period, the UNDP staff Artak Melkonyan is acting as the interim Project Manager supporting implementation.</t>
  </si>
  <si>
    <t xml:space="preserve">In November, the grant selection committee has reviewing the 32 shortlisted applicants’ proposals to make a final list of 22 grantees. Out of the 22 finalist, 7 proposals come from the Africa region, 11 from Asia &amp; Pacific, 4 from Latin America. We have 4 proposals from SIDS, and 10 proposals from LDC+SIDS (45%). Out of the 22 finalist, it covers 19 countries. No single country has more than 2 proposals. It has a good balance between regions and LDC/SIDS. Project board has endorsed these finalist on the 15th of December. Grant agreement signing and first disbursement are anticipated to be in early 2022.  </t>
  </si>
  <si>
    <t xml:space="preserve">Technical advisory support, capacity building support and scheduled training events have all been line-up; once the grantees are on-boarded, these will take place without delay. </t>
  </si>
  <si>
    <t xml:space="preserve">In terms of lessons learned sharing events, there are two sessions conducted this year. One was hosted by Adaptation Fund - Adaptation Fund Innovation Knowledge sharing workshop (22nd November); in this workshop, UNDP shared the lessons learned around managing the process of call for proposals at a global level to engage global NGOs/CSOs and the challenges on the selection and screening processes. Another knowledge sharing event was conducted with grant selection committee (30th of November). During this meeting, many feedbacks and suggestions were provided to the project team and we will incorporate these to improve the next round of call for proposals. </t>
  </si>
  <si>
    <t>Artak Melkonyan</t>
  </si>
  <si>
    <t>artak.melkonyan@undp.org</t>
  </si>
  <si>
    <t xml:space="preserve">The overall objective of the AF-EU-UNDP Innovation Small Grant Aggregator Platform (ISGAP) project, "support the development, diffusion and evidence building of innovative adaptation practices, tools, and technologies in developing countries", has been achieved Marginally Satisfactory. The project has made an important connection to global organizations that are working in the field of adaptation. The first call for proposals received an overwhelming 383 applications from NGOs/CSOs globally. It is expected that 22 organizations will be endorsed as first-round funding grantees before the end of this year and receive their first tranche of grant funding to support their innovative work early next year. Out of the 22 finalists, 7 proposals come from the Africa region, 11 from Asia &amp; Pacific, 4 from Latin America. We have 4 proposals from SIDS, and 10 proposals from LDC+SIDS (45%). The 22 finalists cover 19 countries. No single country has more than 2 proposals. There is a good balance between regions and LDC/SIDS. The project board endorsed these finalists on the 15th of December. Grant agreement signing and first disbursements are anticipated to be in early 2022.  Supporting locally led innovative adaptation action is quite a new field of work, and with the experience generated from the first round of proposals, the second round planned next year should run more smoothly. 
A key challenge encountered during implementation was in addressing 380+ applicants' inquiries and providing them with fair access to the funding. The initially planned two weeks of first stage submission was deemed too short. Therefore, the application time was extended to one month and two weeks. This challenge recurred during the shortlisting stage, where the project team needs to work with each applicants to improve the quality of their proposed indicators and milestones. The project team has set up a separate email address for the grant applicants; the entire project team has access to this email and is working together to respond to all the inquiries from the applicants. 
Another challenge was to set up the grant selection committee. Since the role of the grant selection committee member is pro-bono to ensure a neutral position, it took a while to find the experts that are qualified and willing to become a committee member. Now with the grant selection committee established, it is hoped that the second round of call for proposals early next year will be implemented without much delay.  
Positive progress made in the project is the number of partnerships it has generated over this year. The project is proud to have many influential partners in the technical advisory group for the project board. Currently, the technical advisory group consists of Global Resilience Partnership, Climate-KIC, International Centre for Climate Change and Development, LDCs University Consortium, UNCDF and Natural Strategies Investments GmbH (an impact fund). Other project level partnerships include USAID’s Climate Ready programme, WE4F fund, GEF SGP and Youth CO:Lab funded by Citi bank. The strength of the technical advisory group will translate to better technical assistance and capacity building support to the project grantees. Several capacity building and knowledge sharing initiatives have been planned for next year with the project partners. 
Overall, this year generated many lessons and learnings on how to engage global grassroots organizations for better access to direct international funding. Despite implementation delays, the project is on track to be delivered and implemented in 2022. </t>
  </si>
  <si>
    <t xml:space="preserve">Under component one, the project aims to provide grant funding to global NGOs/CSOs that are working in the field of climate change adaptation with innovative ideas/technology/business models/practice. An initial project launch event took place in November 2020 in collaboration with UNEP and CTCN. A joint project brochure and a project website were designed for the launch event. The launch event was very successful, with 800+ audience members attending the two launch events. 
In late December, EU had indicated a co-financing opportunity for this project. The funding materialized in early January 2021. Originally, 5-10 grants were planned for year one with Adaptation Fund funding (with another 5-10 in year two). Due to the additional funding from the EU, the project improved targets to provide 15-20 grants in year one and another 15-20 in year two. The first call for proposal was launched in December 2020 and closed in February 2021. UNDP received an overwhelming 383 applications, a lot more than expected (expecting 50-100). Therefore, additional implementation time was spent on engaging with the applicants to ensure they had equal access and opportunity to apply, following up with the applicants that had issues with IT/submission/legal questions (between February and April). 
With the additional donor, a new governance structure was set up, which caused some delay around project implementation. This is mainly due to a policy constraint which required the project board to approve the grant selection criteria and grant selection committee before the selection process could take place. The project board and technical advisory group was confirmed and established around June 2021. The first board meeting was held on 8th of July 2021; during this project board meeting, the project board endorsed the project governance structure, grant selection criteria and grant selection committee. 
Since the project board meeting, the implementation has been on schedule, with longlisting completed by August. The grant selection committee completed the shortlisting process by September. 30 shortlisted applicants were given four weeks to submit a detailed proposal, budget and work plan. In November, the grant selection committee reviewed the 32 shortlisted applicants’ proposals to make a final list of 22 grantees. Out of the 22 finalists, 7 proposals come from the Africa region, 11 from Asia &amp; Pacific, 4 from Latin America. We have 4 proposals from SIDS, and 10 proposals from LDC+SIDS (45%). 19 countries are represented amongst the 22 finalists. No single country has more than 2 proposals. There is a good balance between regions and LDC/SIDS. The project board endorsed these finalists on the 15th of December 2021. Grant agreement signing and first disbursement are anticipated to be in early 2022.  
Please see the list of finalists in the seperate excel file - Summary of first round funding finalists </t>
  </si>
  <si>
    <t xml:space="preserve">Technical advisory support, capacity building support and scheduled training events have all been lined-up. Once the grantees are on-boarded, these will take place without delay. 
Centralized training of conducting business with international development partners from UNDP is ready. Grantees will be trained on safeguards, nature-based solutions for sustainable development, ecosystem restoration, green entrepreneurship, gender equality, women’s empowerment and leadership, understanding resilience thinking and more. 
https://www.learningfornature.org/en/course-offerings/
It is important to note that although not planned in the project, the project team realized that in order to successfully help the local partners to achieve their development objectives, we need to support them with further detail in their grant proposal related to their workplan, financial management and risk management. This work has been conducted by the project team and consultants after the grant selection committee recommended the 22 finalists. It was also a new process designed to screen out high safeguard risk applicants. Each finalist has received substantial support from UNDP to ensure their milestones are aligned with financial planning and result indictors; their result indictors are aligned with international standards and with a means of verification; safeguard risks are screened, and risk mitigation controls are properly planned.    
</t>
  </si>
  <si>
    <t xml:space="preserve">A consortium of NGOs/CSOs will be the responsible party to conduct the knowledge management and sharing component of the project. Three organizations who have significant experience in engaging grassroots organizations for knowledge sharing and conducting south-south learning events (GRP/ICCCAD/CDKM) have been appointed. They have indicated their interest to support UNDP to share the lessons learnt from the project and engage global grassroots organizations to enhance the work of locally led action, and advocate for the project in international events. 
Internally, UNDP is working closely with the Youth team and SGP to share the knowledge from this project to wider audiences. The project was presented in the Youth Co:Lab Summit 2021 - Facilitating hotseat on Climate, engaging 500+ youth on the discussion of climate entrepreneurship. 
In terms of lessons learned sharing events, there were two sessions conducted this year. One was hosted by Adaptation Fund - Adaptation Fund Innovation Knowledge sharing workshop (22nd November); in this workshop, UNDP shared the lessons learned around managing the process of the call for proposals at a global level to engage global NGOs/CSOs, and the challenges in the selection and screening processes. Another knowledge sharing event was conducted with the grant selection committee (30th of November). During this meeting, much feedback and many suggestions were provided to the project team which will be incorporated to improve the next round of call for proposals. 
</t>
  </si>
  <si>
    <t xml:space="preserve">1. Time allowed for local organizations to submit their proposal; and their understanding of adaptation and innovation. 
The project team has overestimated the capacity of the local organizations to submit proposals on adaptation innovation. Many questions were raised from the applicants, and the initial planned two-week application time was not sufficient. A similar issue occurred during the shortlisting stage, where applicants were asked to submit a detailed proposal. A few local organizations were in the field and weren’t prepared for submitting a detailed proposal over a short duration (although we had communicated the timeline with the applicants, the level of detailed information required in the proposal surprised many applicants). In addition, the project team had to guide a few applicants on their budget and work plan to ensure they met the standard of UNDP’s low-value grant criteria. 
2. Definition of what is considered “adaptation innovation”. 
There were several discussions between experts in the grant selection committee related to “adaptation innovation”. Although many applicants are clearly working on resilience building, and many applicants are working on innovative activities, the combined nexus of adaptation innovation is more limited. This was resolved by having a separate score for adaptation and for innovation, where a combined score is used as comparison between applicants. Therefore, the time spent on designing grant selection criteria was longer than expected. 
3. The project has developed strong partnerships, which had a positive impact on project implementation. 
Adaptation innovation is a relatively new field of work, but many project partners have supported climate innovation before, and they have provided valuable lessons learnt and information in support of this project. Although incorporating additional guidance and information from the partners caused a few delays in designing the governance structure and project documents, the overall quality of implementation improved due to the guidance from partners.  In detail, UNCDF provided guidance on the grant selection process, GRP and Climate-KIC provided suggestions on grant selection criteria and M&amp;E process. ICCCAD has provided insights and suggestions on the project governance and knowledge management process. A few industry partners (private sector partners) provided advice on how to structure milestone settings for grantees. The project has received many more applicants than expected due to the partners’ network (UNDP Youth team’s 6000+ young entrepreneurs, Climate-KIC’s graduates of ClimateLaunchpad programme, previous UNDP SGP grantees and GRP’s network of CSOs/NGOs).    
4. Feedback from the grant selection committee on the selection process 
After the selection process, a meeting was held with the grant selection committee, and much feedback was received and taken note of; we plan to improve the next call for proposals as a result of this. Details are captured in the meeting notes.  In summary: 1. Better guiding questions on innovation &amp; adaptation, 2. Better design of the grant application portal and proposal, 3. Convene a meeting to discuss "challenging" applications, 4. Separate micro and small grant application forms, 5. Impose word limit on a few sections of the proposal (some proposals have 70+ pages). </t>
  </si>
  <si>
    <t xml:space="preserve">Artak Melkonyan </t>
  </si>
  <si>
    <t>November 2020 - December 2021</t>
  </si>
  <si>
    <t xml:space="preserve">Not in this period, a new ESMF will be developed in 2022. </t>
  </si>
  <si>
    <t>No target was set, but we will repor the beneficiaries as we progress in the project.</t>
  </si>
  <si>
    <t>We will report this section in the next PPR, currently 0 since not grants are given yet.</t>
  </si>
  <si>
    <t>As above for other 22 grantees</t>
  </si>
  <si>
    <t>The IE will report on  monitoring measures in Section 5 of ESP sections from PPR2 onwards consoildating the grantee reports.</t>
  </si>
  <si>
    <t>With grantees are now selected, a ESMF is planned in 2022. For the grant selection process, a screening process has been performed (a mini SESP) for each grantee based on self reporting and safeguard expert review.For each bi-annual reporting, grantees will be reporting Environmental and Social risks (both identified during the project proposal stage and new risks that occurred during the reporting period, in alignment with UNDP SES and cross-checked with AF safeguard principles. All reports will be reviewed by a safeguard consultant and PMU for each reporting period. The IE will report on  monitoring measures in Section 5 of ESP sections from PPR2 onwards consoildating the grantee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</si>
</sst>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quot;$&quot;#,##0.00"/>
  </numFmts>
  <fonts count="6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Calibri"/>
      <family val="2"/>
      <scheme val="minor"/>
    </font>
    <font>
      <sz val="9"/>
      <color theme="1"/>
      <name val="Calibri"/>
      <family val="2"/>
      <scheme val="minor"/>
    </font>
    <font>
      <sz val="9"/>
      <color rgb="FF000000"/>
      <name val="Calibri"/>
      <family val="2"/>
      <scheme val="minor"/>
    </font>
    <font>
      <sz val="11"/>
      <color theme="1"/>
      <name val="Calibri"/>
      <family val="2"/>
    </font>
    <font>
      <sz val="11"/>
      <color rgb="FFFF0000"/>
      <name val="Calibri"/>
      <family val="2"/>
      <scheme val="minor"/>
    </font>
    <font>
      <sz val="11"/>
      <color theme="3"/>
      <name val="Times New Roman"/>
      <family val="1"/>
    </font>
    <font>
      <sz val="10"/>
      <color theme="3"/>
      <name val="Times New Roman"/>
      <family val="1"/>
    </font>
    <font>
      <sz val="9"/>
      <color theme="1"/>
      <name val="Times New Roman"/>
      <family val="1"/>
    </font>
    <font>
      <sz val="11"/>
      <color theme="3"/>
      <name val="Calibri"/>
      <family val="2"/>
      <scheme val="minor"/>
    </font>
    <font>
      <sz val="9"/>
      <color rgb="FFFF0000"/>
      <name val="Calibri"/>
      <family val="2"/>
      <scheme val="minor"/>
    </font>
    <font>
      <sz val="11"/>
      <color rgb="FFC00000"/>
      <name val="Times New Roman"/>
      <family val="1"/>
    </font>
    <font>
      <sz val="11"/>
      <color theme="0" tint="-0.34998626667073579"/>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43" fontId="56" fillId="0" borderId="0" applyFont="0" applyFill="0" applyBorder="0" applyAlignment="0" applyProtection="0"/>
  </cellStyleXfs>
  <cellXfs count="786">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3" fillId="11" borderId="56"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4" fillId="0" borderId="59"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6"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60" xfId="0" applyFont="1" applyFill="1" applyBorder="1" applyAlignment="1" applyProtection="1">
      <alignment horizontal="center" vertical="center" wrapText="1"/>
    </xf>
    <xf numFmtId="0" fontId="43" fillId="11" borderId="44"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52"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2"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7" xfId="4" applyFont="1" applyBorder="1" applyAlignment="1" applyProtection="1">
      <alignment vertical="center"/>
      <protection locked="0"/>
    </xf>
    <xf numFmtId="0" fontId="48"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60"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6"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40" xfId="0" applyFont="1" applyFill="1" applyBorder="1" applyAlignment="1" applyProtection="1">
      <alignment horizontal="center" vertical="center" wrapText="1"/>
    </xf>
    <xf numFmtId="0" fontId="43" fillId="11" borderId="30"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0" fillId="8" borderId="11" xfId="4" applyBorder="1" applyProtection="1">
      <protection locked="0"/>
    </xf>
    <xf numFmtId="0" fontId="48" fillId="8" borderId="30" xfId="4" applyFont="1" applyBorder="1" applyAlignment="1" applyProtection="1">
      <alignment vertical="center" wrapText="1"/>
      <protection locked="0"/>
    </xf>
    <xf numFmtId="0" fontId="48" fillId="8" borderId="53" xfId="4" applyFont="1" applyBorder="1" applyAlignment="1" applyProtection="1">
      <alignment horizontal="center" vertical="center"/>
      <protection locked="0"/>
    </xf>
    <xf numFmtId="0" fontId="40" fillId="12" borderId="11" xfId="4" applyFill="1" applyBorder="1" applyProtection="1">
      <protection locked="0"/>
    </xf>
    <xf numFmtId="0" fontId="48" fillId="12" borderId="30" xfId="4" applyFont="1" applyFill="1" applyBorder="1" applyAlignment="1" applyProtection="1">
      <alignment vertical="center" wrapText="1"/>
      <protection locked="0"/>
    </xf>
    <xf numFmtId="0" fontId="48"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52"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2" xfId="4" applyFill="1" applyBorder="1" applyAlignment="1" applyProtection="1">
      <alignment vertical="center" wrapText="1"/>
      <protection locked="0"/>
    </xf>
    <xf numFmtId="0" fontId="40" fillId="8" borderId="56"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4"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30"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41"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40" fillId="8" borderId="35" xfId="4" applyBorder="1" applyAlignment="1" applyProtection="1">
      <protection locked="0"/>
    </xf>
    <xf numFmtId="10" fontId="40" fillId="8" borderId="40" xfId="4" applyNumberFormat="1" applyBorder="1" applyAlignment="1" applyProtection="1">
      <alignment horizontal="center" vertical="center"/>
      <protection locked="0"/>
    </xf>
    <xf numFmtId="0" fontId="40" fillId="12" borderId="35" xfId="4" applyFill="1" applyBorder="1" applyAlignment="1" applyProtection="1">
      <protection locked="0"/>
    </xf>
    <xf numFmtId="10" fontId="40" fillId="12" borderId="40" xfId="4" applyNumberFormat="1" applyFill="1" applyBorder="1" applyAlignment="1" applyProtection="1">
      <alignment horizontal="center" vertical="center"/>
      <protection locked="0"/>
    </xf>
    <xf numFmtId="0" fontId="43" fillId="11" borderId="30"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6"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30"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3" fillId="11" borderId="30" xfId="0" applyFont="1" applyFill="1" applyBorder="1" applyAlignment="1" applyProtection="1">
      <alignment horizontal="center" vertical="center" wrapText="1"/>
    </xf>
    <xf numFmtId="0" fontId="40" fillId="12" borderId="53" xfId="4" applyFill="1" applyBorder="1" applyAlignment="1" applyProtection="1">
      <alignment horizontal="center" vertical="center"/>
      <protection locked="0"/>
    </xf>
    <xf numFmtId="0" fontId="0" fillId="10" borderId="1" xfId="0" applyFill="1" applyBorder="1" applyProtection="1"/>
    <xf numFmtId="0" fontId="40" fillId="12" borderId="56" xfId="4" applyFill="1" applyBorder="1" applyAlignment="1" applyProtection="1">
      <alignment vertical="center"/>
      <protection locked="0"/>
    </xf>
    <xf numFmtId="0" fontId="0" fillId="0" borderId="0" xfId="0" applyAlignment="1">
      <alignment vertical="center" wrapText="1"/>
    </xf>
    <xf numFmtId="0" fontId="50"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2" fillId="0" borderId="0" xfId="0" applyFont="1" applyAlignment="1">
      <alignment horizontal="left" vertical="top" wrapText="1"/>
    </xf>
    <xf numFmtId="0" fontId="30" fillId="13" borderId="28" xfId="0" applyFont="1" applyFill="1" applyBorder="1" applyAlignment="1">
      <alignment vertical="top" wrapText="1"/>
    </xf>
    <xf numFmtId="0" fontId="52" fillId="0" borderId="0" xfId="0" applyFont="1" applyAlignment="1">
      <alignment horizontal="left" vertical="top"/>
    </xf>
    <xf numFmtId="0" fontId="24" fillId="0" borderId="0" xfId="0" applyFont="1" applyAlignment="1">
      <alignment horizontal="left" vertical="top"/>
    </xf>
    <xf numFmtId="0" fontId="0" fillId="0" borderId="0" xfId="0" applyFill="1" applyAlignment="1">
      <alignment horizontal="left" vertical="top"/>
    </xf>
    <xf numFmtId="0" fontId="52" fillId="0" borderId="0" xfId="0" applyFont="1" applyFill="1" applyAlignment="1">
      <alignment horizontal="left" vertical="top"/>
    </xf>
    <xf numFmtId="0" fontId="52" fillId="0" borderId="0" xfId="0" applyFont="1" applyFill="1" applyAlignment="1">
      <alignment horizontal="left" vertical="top" wrapText="1"/>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4" borderId="19" xfId="0" applyFont="1" applyFill="1" applyBorder="1"/>
    <xf numFmtId="0" fontId="24" fillId="14" borderId="20" xfId="0" applyFont="1" applyFill="1" applyBorder="1" applyAlignment="1">
      <alignment horizontal="center" vertical="top"/>
    </xf>
    <xf numFmtId="0" fontId="24" fillId="14" borderId="20" xfId="0" applyFont="1" applyFill="1" applyBorder="1" applyAlignment="1">
      <alignment wrapText="1"/>
    </xf>
    <xf numFmtId="0" fontId="24" fillId="14" borderId="21" xfId="0" applyFont="1" applyFill="1" applyBorder="1"/>
    <xf numFmtId="0" fontId="24" fillId="14" borderId="22" xfId="0" applyFont="1" applyFill="1" applyBorder="1"/>
    <xf numFmtId="0" fontId="24" fillId="14" borderId="23" xfId="0" applyFont="1" applyFill="1" applyBorder="1"/>
    <xf numFmtId="0" fontId="54" fillId="14" borderId="0" xfId="0" applyFont="1" applyFill="1" applyBorder="1" applyAlignment="1">
      <alignment horizontal="center"/>
    </xf>
    <xf numFmtId="0" fontId="33" fillId="14" borderId="0" xfId="0" applyFont="1" applyFill="1" applyBorder="1" applyAlignment="1">
      <alignment horizontal="left" vertical="top" wrapText="1"/>
    </xf>
    <xf numFmtId="0" fontId="33" fillId="14" borderId="0" xfId="0" applyFont="1" applyFill="1" applyBorder="1" applyAlignment="1">
      <alignment horizontal="left" vertical="top"/>
    </xf>
    <xf numFmtId="0" fontId="24" fillId="14" borderId="0" xfId="0" applyFont="1" applyFill="1" applyBorder="1" applyAlignment="1">
      <alignment horizontal="center" vertical="top"/>
    </xf>
    <xf numFmtId="0" fontId="24" fillId="14" borderId="0" xfId="0" applyFont="1" applyFill="1" applyBorder="1" applyAlignment="1">
      <alignment horizontal="left" vertical="top" wrapText="1"/>
    </xf>
    <xf numFmtId="0" fontId="24" fillId="14" borderId="0" xfId="0" applyFont="1" applyFill="1" applyBorder="1" applyAlignment="1">
      <alignment horizontal="left" vertical="top"/>
    </xf>
    <xf numFmtId="0" fontId="24" fillId="14" borderId="24" xfId="0" applyFont="1" applyFill="1" applyBorder="1"/>
    <xf numFmtId="0" fontId="24" fillId="14" borderId="25" xfId="0" applyFont="1" applyFill="1" applyBorder="1" applyAlignment="1">
      <alignment horizontal="center" vertical="top"/>
    </xf>
    <xf numFmtId="0" fontId="24" fillId="14" borderId="25" xfId="0" applyFont="1" applyFill="1" applyBorder="1" applyAlignment="1">
      <alignment horizontal="left" vertical="top" wrapText="1"/>
    </xf>
    <xf numFmtId="0" fontId="24" fillId="14" borderId="26" xfId="0" applyFont="1" applyFill="1" applyBorder="1"/>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4" fillId="3" borderId="0" xfId="0" applyFont="1" applyFill="1" applyAlignment="1">
      <alignment horizontal="left" vertical="top"/>
    </xf>
    <xf numFmtId="0" fontId="52" fillId="3" borderId="0" xfId="0" applyFont="1" applyFill="1" applyAlignment="1">
      <alignment horizontal="left" vertical="top"/>
    </xf>
    <xf numFmtId="0" fontId="0" fillId="3" borderId="0" xfId="0" applyFill="1" applyAlignment="1">
      <alignment horizontal="left" vertical="top" wrapText="1"/>
    </xf>
    <xf numFmtId="0" fontId="52" fillId="3" borderId="0" xfId="0" applyFont="1" applyFill="1" applyAlignment="1">
      <alignment horizontal="left" vertical="top" wrapText="1"/>
    </xf>
    <xf numFmtId="0" fontId="0" fillId="14" borderId="0" xfId="0" applyFill="1" applyBorder="1"/>
    <xf numFmtId="0" fontId="33" fillId="14" borderId="0" xfId="0" applyFont="1" applyFill="1" applyBorder="1"/>
    <xf numFmtId="0" fontId="24" fillId="14" borderId="0" xfId="0" applyFont="1" applyFill="1" applyBorder="1"/>
    <xf numFmtId="0" fontId="0" fillId="14" borderId="0" xfId="0" applyFill="1" applyBorder="1" applyAlignment="1">
      <alignment horizontal="left" vertical="top"/>
    </xf>
    <xf numFmtId="0" fontId="52" fillId="14" borderId="0" xfId="0" applyFont="1" applyFill="1" applyBorder="1" applyAlignment="1">
      <alignment horizontal="left" vertical="top"/>
    </xf>
    <xf numFmtId="0" fontId="52" fillId="14" borderId="0" xfId="0" applyFont="1" applyFill="1" applyBorder="1" applyAlignment="1">
      <alignment horizontal="left" vertical="top" wrapText="1"/>
    </xf>
    <xf numFmtId="0" fontId="0" fillId="14" borderId="0" xfId="0" applyFill="1" applyBorder="1" applyAlignment="1">
      <alignment horizontal="left" vertical="center"/>
    </xf>
    <xf numFmtId="0" fontId="0" fillId="14" borderId="0"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14" borderId="23" xfId="0" applyFill="1" applyBorder="1"/>
    <xf numFmtId="0" fontId="0" fillId="3" borderId="22" xfId="0" applyFill="1" applyBorder="1" applyAlignment="1">
      <alignment horizontal="left" vertical="top"/>
    </xf>
    <xf numFmtId="0" fontId="0" fillId="14" borderId="23" xfId="0" applyFill="1" applyBorder="1" applyAlignment="1">
      <alignment horizontal="left" vertical="top"/>
    </xf>
    <xf numFmtId="0" fontId="0" fillId="14" borderId="23" xfId="0" applyFill="1" applyBorder="1" applyAlignment="1">
      <alignment horizontal="left" vertical="top" wrapText="1"/>
    </xf>
    <xf numFmtId="0" fontId="24" fillId="3" borderId="22" xfId="0" applyFont="1" applyFill="1" applyBorder="1" applyAlignment="1">
      <alignment horizontal="left" vertical="top"/>
    </xf>
    <xf numFmtId="0" fontId="24" fillId="14" borderId="23" xfId="0" applyFont="1" applyFill="1" applyBorder="1" applyAlignment="1">
      <alignment horizontal="left" vertical="top"/>
    </xf>
    <xf numFmtId="0" fontId="52" fillId="14" borderId="23" xfId="0" applyFont="1" applyFill="1" applyBorder="1" applyAlignment="1">
      <alignment horizontal="left" vertical="top"/>
    </xf>
    <xf numFmtId="0" fontId="52" fillId="14" borderId="23" xfId="0" applyFont="1" applyFill="1" applyBorder="1" applyAlignment="1">
      <alignment horizontal="left" vertical="top" wrapText="1"/>
    </xf>
    <xf numFmtId="0" fontId="0" fillId="3" borderId="22" xfId="0" applyFill="1" applyBorder="1" applyAlignment="1">
      <alignment horizontal="left" vertical="center"/>
    </xf>
    <xf numFmtId="0" fontId="0" fillId="14" borderId="23" xfId="0" applyFill="1" applyBorder="1" applyAlignment="1">
      <alignment horizontal="left" vertical="center"/>
    </xf>
    <xf numFmtId="0" fontId="52"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8" xfId="0" applyFont="1" applyFill="1" applyBorder="1" applyAlignment="1">
      <alignment horizontal="left" vertical="top"/>
    </xf>
    <xf numFmtId="0" fontId="33" fillId="0" borderId="10" xfId="0" applyFont="1" applyFill="1" applyBorder="1" applyAlignment="1">
      <alignment horizontal="center"/>
    </xf>
    <xf numFmtId="0" fontId="24" fillId="0" borderId="13" xfId="0" applyFont="1" applyFill="1" applyBorder="1"/>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4"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33" fillId="0" borderId="3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24" fillId="0" borderId="12"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0" borderId="34" xfId="0" applyFont="1" applyBorder="1" applyAlignment="1">
      <alignment horizontal="center" vertical="center"/>
    </xf>
    <xf numFmtId="0" fontId="33" fillId="0" borderId="40" xfId="0" applyFont="1" applyBorder="1" applyAlignment="1">
      <alignment horizontal="center" vertical="center"/>
    </xf>
    <xf numFmtId="0" fontId="33" fillId="0" borderId="37" xfId="0" applyFont="1" applyBorder="1" applyAlignment="1">
      <alignment horizontal="center" vertical="center" wrapText="1"/>
    </xf>
    <xf numFmtId="0" fontId="0" fillId="0" borderId="12" xfId="0" applyFill="1" applyBorder="1" applyAlignment="1">
      <alignment horizontal="left" vertical="center" wrapText="1"/>
    </xf>
    <xf numFmtId="0" fontId="33" fillId="14" borderId="8" xfId="0" applyFont="1" applyFill="1" applyBorder="1" applyAlignment="1">
      <alignment horizontal="center" vertical="center"/>
    </xf>
    <xf numFmtId="0" fontId="33" fillId="14" borderId="9" xfId="0" applyFont="1" applyFill="1" applyBorder="1" applyAlignment="1">
      <alignment horizontal="center" vertical="center" wrapText="1"/>
    </xf>
    <xf numFmtId="0" fontId="30" fillId="2" borderId="1" xfId="0"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left"/>
    </xf>
    <xf numFmtId="0" fontId="1" fillId="2" borderId="4" xfId="0" applyFont="1" applyFill="1" applyBorder="1" applyAlignment="1" applyProtection="1">
      <alignment horizontal="left"/>
    </xf>
    <xf numFmtId="0" fontId="1" fillId="13" borderId="4" xfId="0" applyFont="1" applyFill="1" applyBorder="1" applyAlignment="1" applyProtection="1">
      <alignment horizontal="left"/>
    </xf>
    <xf numFmtId="165" fontId="1" fillId="2" borderId="9" xfId="0" applyNumberFormat="1" applyFont="1" applyFill="1" applyBorder="1" applyAlignment="1" applyProtection="1">
      <alignment vertical="top" wrapText="1"/>
    </xf>
    <xf numFmtId="165" fontId="1" fillId="2" borderId="7" xfId="0" applyNumberFormat="1" applyFont="1" applyFill="1" applyBorder="1" applyAlignment="1" applyProtection="1">
      <alignment vertical="top" wrapText="1"/>
    </xf>
    <xf numFmtId="165" fontId="1" fillId="2" borderId="18" xfId="0" applyNumberFormat="1" applyFont="1" applyFill="1" applyBorder="1" applyAlignment="1" applyProtection="1">
      <alignment vertical="top" wrapText="1"/>
    </xf>
    <xf numFmtId="15" fontId="1" fillId="2" borderId="2" xfId="0" applyNumberFormat="1" applyFont="1" applyFill="1" applyBorder="1" applyAlignment="1" applyProtection="1">
      <alignment vertical="top" wrapText="1"/>
    </xf>
    <xf numFmtId="0" fontId="1" fillId="2" borderId="15"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15"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3" borderId="16" xfId="0" applyFont="1" applyFill="1" applyBorder="1" applyAlignment="1" applyProtection="1">
      <alignment vertical="center" wrapText="1"/>
    </xf>
    <xf numFmtId="0" fontId="1" fillId="3" borderId="27" xfId="0" applyFont="1" applyFill="1" applyBorder="1" applyAlignment="1" applyProtection="1">
      <alignment vertical="center" wrapText="1"/>
    </xf>
    <xf numFmtId="0" fontId="50" fillId="2" borderId="1"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0" fontId="14" fillId="2" borderId="15" xfId="0" applyFont="1" applyFill="1" applyBorder="1" applyAlignment="1">
      <alignment vertical="top" wrapText="1"/>
    </xf>
    <xf numFmtId="0" fontId="14" fillId="2" borderId="3" xfId="0" applyFont="1" applyFill="1" applyBorder="1" applyAlignment="1">
      <alignment vertical="top" wrapText="1"/>
    </xf>
    <xf numFmtId="0" fontId="24" fillId="0" borderId="11" xfId="0" applyFont="1" applyBorder="1" applyAlignment="1">
      <alignment horizontal="left" vertical="top" wrapText="1"/>
    </xf>
    <xf numFmtId="0" fontId="24" fillId="0" borderId="6" xfId="0" applyFont="1" applyBorder="1" applyAlignment="1">
      <alignment horizontal="left" vertical="top" wrapText="1"/>
    </xf>
    <xf numFmtId="0" fontId="59" fillId="0" borderId="40" xfId="0" applyFont="1" applyBorder="1" applyAlignment="1">
      <alignment horizontal="justify" vertical="center"/>
    </xf>
    <xf numFmtId="0" fontId="0" fillId="0" borderId="11" xfId="0" applyBorder="1"/>
    <xf numFmtId="0" fontId="24" fillId="0" borderId="40" xfId="0" applyFont="1" applyBorder="1" applyAlignment="1">
      <alignment horizontal="center" vertical="center"/>
    </xf>
    <xf numFmtId="9" fontId="24" fillId="0" borderId="40" xfId="0" applyNumberFormat="1" applyFont="1" applyBorder="1" applyAlignment="1">
      <alignment horizontal="center" vertical="center"/>
    </xf>
    <xf numFmtId="0" fontId="24" fillId="0" borderId="37" xfId="0" applyFont="1" applyBorder="1" applyAlignment="1">
      <alignment horizontal="center" vertical="center" wrapText="1"/>
    </xf>
    <xf numFmtId="0" fontId="1" fillId="3" borderId="0" xfId="0" applyFont="1" applyFill="1" applyAlignment="1">
      <alignment horizontal="left" vertical="center" wrapText="1"/>
    </xf>
    <xf numFmtId="0" fontId="1" fillId="2" borderId="3" xfId="0" applyFont="1" applyFill="1" applyBorder="1" applyAlignment="1">
      <alignment horizontal="left" vertical="top" wrapText="1"/>
    </xf>
    <xf numFmtId="0" fontId="24" fillId="2" borderId="1" xfId="0" applyFont="1" applyFill="1" applyBorder="1" applyAlignment="1">
      <alignment horizontal="left" vertical="top" wrapText="1"/>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3" xfId="0" applyFont="1" applyFill="1" applyBorder="1" applyAlignment="1">
      <alignment horizontal="left" vertical="center"/>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12" fillId="3" borderId="0" xfId="0" applyFont="1" applyFill="1" applyAlignment="1">
      <alignment horizontal="left" vertical="center"/>
    </xf>
    <xf numFmtId="0" fontId="1" fillId="3" borderId="0" xfId="0" applyFont="1" applyFill="1" applyAlignment="1">
      <alignment horizontal="right" vertical="center"/>
    </xf>
    <xf numFmtId="0" fontId="61" fillId="0" borderId="0" xfId="0" applyFont="1" applyAlignment="1">
      <alignment wrapText="1"/>
    </xf>
    <xf numFmtId="165" fontId="1" fillId="13" borderId="9" xfId="0" applyNumberFormat="1" applyFont="1" applyFill="1" applyBorder="1" applyAlignment="1" applyProtection="1">
      <alignment vertical="top" wrapText="1"/>
    </xf>
    <xf numFmtId="165" fontId="50" fillId="13" borderId="7" xfId="0" applyNumberFormat="1" applyFont="1" applyFill="1" applyBorder="1" applyAlignment="1" applyProtection="1">
      <alignment vertical="top" wrapText="1"/>
    </xf>
    <xf numFmtId="165" fontId="50" fillId="13" borderId="36" xfId="5" applyNumberFormat="1" applyFont="1" applyFill="1" applyBorder="1" applyAlignment="1" applyProtection="1">
      <alignment vertical="top" wrapText="1"/>
    </xf>
    <xf numFmtId="0" fontId="61" fillId="0" borderId="0" xfId="0" applyFont="1" applyAlignment="1">
      <alignment vertical="top"/>
    </xf>
    <xf numFmtId="0" fontId="61" fillId="0" borderId="0" xfId="0" applyFont="1" applyProtection="1"/>
    <xf numFmtId="0" fontId="61" fillId="0" borderId="0" xfId="0" applyFont="1" applyFill="1" applyProtection="1"/>
    <xf numFmtId="0" fontId="62" fillId="0" borderId="0" xfId="0" applyFont="1" applyProtection="1"/>
    <xf numFmtId="43" fontId="63" fillId="0" borderId="0" xfId="5" applyFont="1"/>
    <xf numFmtId="0" fontId="64" fillId="0" borderId="0" xfId="0" applyFont="1" applyAlignment="1">
      <alignment wrapText="1"/>
    </xf>
    <xf numFmtId="0" fontId="57" fillId="0" borderId="11" xfId="0" applyFont="1" applyBorder="1" applyAlignment="1">
      <alignment horizontal="justify" vertical="center"/>
    </xf>
    <xf numFmtId="0" fontId="58" fillId="0" borderId="11" xfId="0" applyFont="1" applyBorder="1" applyAlignment="1">
      <alignment horizontal="justify" vertical="center"/>
    </xf>
    <xf numFmtId="0" fontId="57" fillId="0" borderId="11" xfId="0" applyFont="1" applyBorder="1" applyAlignment="1">
      <alignment horizontal="justify" vertical="center" wrapText="1"/>
    </xf>
    <xf numFmtId="0" fontId="59" fillId="0" borderId="11" xfId="0" applyFont="1" applyBorder="1" applyAlignment="1">
      <alignment horizontal="justify" vertical="center"/>
    </xf>
    <xf numFmtId="0" fontId="0" fillId="0" borderId="11" xfId="0" applyBorder="1" applyAlignment="1">
      <alignment wrapText="1"/>
    </xf>
    <xf numFmtId="0" fontId="61" fillId="0" borderId="0" xfId="0" applyFont="1" applyAlignment="1">
      <alignment horizontal="left" vertical="top" wrapText="1"/>
    </xf>
    <xf numFmtId="0" fontId="24" fillId="2" borderId="1" xfId="0" applyFont="1" applyFill="1" applyBorder="1" applyAlignment="1" applyProtection="1">
      <alignment vertical="top" wrapText="1"/>
      <protection locked="0"/>
    </xf>
    <xf numFmtId="0" fontId="19" fillId="2" borderId="43" xfId="0" applyFont="1" applyFill="1" applyBorder="1" applyAlignment="1" applyProtection="1">
      <alignment vertical="center" wrapText="1"/>
    </xf>
    <xf numFmtId="0" fontId="30" fillId="0" borderId="0" xfId="0" applyFont="1" applyAlignment="1">
      <alignment vertical="center" wrapText="1"/>
    </xf>
    <xf numFmtId="0" fontId="23" fillId="0" borderId="0" xfId="1" applyAlignment="1" applyProtection="1">
      <alignment horizontal="left" vertical="center"/>
    </xf>
    <xf numFmtId="0" fontId="23" fillId="2" borderId="3" xfId="1" applyFill="1" applyBorder="1" applyAlignment="1" applyProtection="1">
      <protection locked="0"/>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165" fontId="1" fillId="2" borderId="43" xfId="0" applyNumberFormat="1" applyFont="1" applyFill="1" applyBorder="1" applyAlignment="1" applyProtection="1">
      <alignment horizontal="center" vertical="top" wrapText="1"/>
      <protection locked="0"/>
    </xf>
    <xf numFmtId="165" fontId="1" fillId="2" borderId="31" xfId="0" applyNumberFormat="1" applyFont="1" applyFill="1" applyBorder="1" applyAlignment="1" applyProtection="1">
      <alignment horizontal="center" vertical="top" wrapText="1"/>
      <protection locked="0"/>
    </xf>
    <xf numFmtId="0" fontId="63" fillId="2" borderId="43" xfId="0" applyFont="1" applyFill="1" applyBorder="1" applyAlignment="1" applyProtection="1">
      <alignment horizontal="left" vertical="top" wrapText="1"/>
      <protection locked="0"/>
    </xf>
    <xf numFmtId="0" fontId="63"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44"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33" fillId="0" borderId="32"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24" fillId="0" borderId="63"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12" xfId="0" applyFont="1" applyFill="1" applyBorder="1" applyAlignment="1">
      <alignment horizontal="center" vertical="top"/>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30"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33" fillId="0" borderId="51"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14" borderId="0"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0" fillId="0" borderId="10" xfId="0" applyFill="1" applyBorder="1" applyAlignment="1">
      <alignment horizontal="left" vertical="center" wrapText="1"/>
    </xf>
    <xf numFmtId="0" fontId="0" fillId="0" borderId="9" xfId="0" applyFill="1" applyBorder="1" applyAlignment="1">
      <alignment horizontal="left" vertical="center" wrapText="1"/>
    </xf>
    <xf numFmtId="0" fontId="0" fillId="0" borderId="11" xfId="0" applyFill="1" applyBorder="1" applyAlignment="1">
      <alignment horizontal="left" vertical="center" wrapText="1"/>
    </xf>
    <xf numFmtId="0" fontId="0" fillId="0" borderId="7" xfId="0" applyFill="1" applyBorder="1" applyAlignment="1">
      <alignment horizontal="left"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33" fillId="0" borderId="48" xfId="0" applyFont="1" applyFill="1" applyBorder="1" applyAlignment="1">
      <alignment horizontal="left" vertical="center" wrapText="1"/>
    </xf>
    <xf numFmtId="0" fontId="33"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4" fillId="0" borderId="43" xfId="0" applyFont="1" applyFill="1" applyBorder="1" applyAlignment="1">
      <alignment horizontal="center"/>
    </xf>
    <xf numFmtId="0" fontId="54" fillId="0" borderId="17" xfId="0" applyFont="1" applyFill="1" applyBorder="1" applyAlignment="1">
      <alignment horizontal="center"/>
    </xf>
    <xf numFmtId="0" fontId="54" fillId="0" borderId="31" xfId="0" applyFont="1" applyFill="1" applyBorder="1" applyAlignment="1">
      <alignment horizontal="center"/>
    </xf>
    <xf numFmtId="0" fontId="33" fillId="0" borderId="51"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45" xfId="0" applyFont="1" applyFill="1" applyBorder="1" applyAlignment="1">
      <alignment horizontal="left" vertical="center"/>
    </xf>
    <xf numFmtId="0" fontId="24" fillId="0" borderId="64" xfId="0" applyFont="1" applyFill="1" applyBorder="1" applyAlignment="1">
      <alignment horizontal="left" vertical="center"/>
    </xf>
    <xf numFmtId="0" fontId="24" fillId="0" borderId="42" xfId="0" applyFont="1" applyFill="1" applyBorder="1" applyAlignment="1">
      <alignment horizontal="center" vertical="top"/>
    </xf>
    <xf numFmtId="0" fontId="24" fillId="0" borderId="46" xfId="0" applyFont="1" applyFill="1" applyBorder="1" applyAlignment="1">
      <alignment horizontal="center" vertical="top"/>
    </xf>
    <xf numFmtId="0" fontId="24" fillId="0" borderId="47" xfId="0" applyFont="1" applyFill="1" applyBorder="1" applyAlignment="1">
      <alignment horizontal="center" vertical="top"/>
    </xf>
    <xf numFmtId="0" fontId="33" fillId="0" borderId="52" xfId="0" applyFont="1" applyFill="1" applyBorder="1" applyAlignment="1">
      <alignment horizontal="center" vertical="center" wrapText="1"/>
    </xf>
    <xf numFmtId="0" fontId="24" fillId="0" borderId="10"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13" xfId="0" applyFont="1" applyFill="1" applyBorder="1" applyAlignment="1">
      <alignment horizontal="left" vertical="top"/>
    </xf>
    <xf numFmtId="0" fontId="24" fillId="0" borderId="14" xfId="0" applyFont="1" applyFill="1" applyBorder="1" applyAlignment="1">
      <alignment horizontal="left" vertical="top"/>
    </xf>
    <xf numFmtId="0" fontId="24" fillId="0" borderId="12" xfId="0" applyFont="1" applyFill="1" applyBorder="1" applyAlignment="1">
      <alignment horizontal="center" vertical="top" wrapText="1"/>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54" fillId="0" borderId="43" xfId="0" applyFont="1" applyBorder="1" applyAlignment="1">
      <alignment horizontal="center" vertical="top"/>
    </xf>
    <xf numFmtId="0" fontId="54" fillId="0" borderId="17" xfId="0" applyFont="1" applyBorder="1" applyAlignment="1">
      <alignment horizontal="center" vertical="top"/>
    </xf>
    <xf numFmtId="0" fontId="54" fillId="0" borderId="31" xfId="0" applyFont="1" applyBorder="1" applyAlignment="1">
      <alignment horizontal="center" vertical="top"/>
    </xf>
    <xf numFmtId="0" fontId="33" fillId="3" borderId="0" xfId="0" applyFont="1" applyFill="1" applyBorder="1" applyAlignment="1">
      <alignment horizontal="left" vertical="center" wrapText="1"/>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24" fillId="3" borderId="0" xfId="0" applyFont="1" applyFill="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3" xfId="0" applyFont="1" applyFill="1" applyBorder="1" applyAlignment="1">
      <alignment vertical="center" wrapText="1"/>
    </xf>
    <xf numFmtId="0" fontId="1" fillId="2" borderId="31" xfId="0" applyFont="1" applyFill="1" applyBorder="1" applyAlignment="1">
      <alignment vertical="center" wrapText="1"/>
    </xf>
    <xf numFmtId="0" fontId="1" fillId="2" borderId="43"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1" fillId="3" borderId="20" xfId="0" applyFont="1" applyFill="1" applyBorder="1" applyAlignment="1" applyProtection="1">
      <alignment horizontal="center" wrapText="1"/>
    </xf>
    <xf numFmtId="0" fontId="19" fillId="2" borderId="43" xfId="0" applyFont="1" applyFill="1" applyBorder="1" applyAlignment="1" applyProtection="1">
      <alignment vertical="center" wrapText="1"/>
    </xf>
    <xf numFmtId="0" fontId="19" fillId="2" borderId="31" xfId="0" applyFont="1" applyFill="1" applyBorder="1" applyAlignment="1" applyProtection="1">
      <alignment vertical="center" wrapText="1"/>
    </xf>
    <xf numFmtId="0" fontId="1" fillId="2" borderId="43" xfId="0" applyFont="1" applyFill="1" applyBorder="1" applyAlignment="1" applyProtection="1">
      <alignment vertical="center" wrapText="1"/>
    </xf>
    <xf numFmtId="0" fontId="1" fillId="2" borderId="31"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2" fillId="3" borderId="25" xfId="0" applyFont="1" applyFill="1" applyBorder="1" applyAlignment="1">
      <alignment horizontal="center" vertical="center" wrapText="1"/>
    </xf>
    <xf numFmtId="0" fontId="1" fillId="3" borderId="0" xfId="0" applyFont="1" applyFill="1" applyAlignment="1">
      <alignment horizontal="left" vertical="center"/>
    </xf>
    <xf numFmtId="0" fontId="2" fillId="3" borderId="0" xfId="0" applyFont="1" applyFill="1" applyAlignment="1">
      <alignment horizontal="left" vertical="center" wrapText="1"/>
    </xf>
    <xf numFmtId="0" fontId="14" fillId="0" borderId="43" xfId="0" applyFont="1" applyBorder="1" applyAlignment="1">
      <alignment horizontal="left" vertical="top" wrapText="1"/>
    </xf>
    <xf numFmtId="0" fontId="14" fillId="0" borderId="17" xfId="0" applyFont="1" applyBorder="1" applyAlignment="1">
      <alignment horizontal="left" vertical="top" wrapText="1"/>
    </xf>
    <xf numFmtId="0" fontId="14" fillId="0" borderId="31" xfId="0" applyFont="1" applyBorder="1" applyAlignment="1">
      <alignment horizontal="left" vertical="top"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23" fillId="2" borderId="43"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 fillId="2" borderId="6"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0" fillId="0" borderId="17" xfId="0" applyBorder="1"/>
    <xf numFmtId="0" fontId="0" fillId="0" borderId="31" xfId="0" applyBorder="1"/>
    <xf numFmtId="0" fontId="35"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5"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36" fillId="4" borderId="1" xfId="0" applyFont="1" applyFill="1" applyBorder="1" applyAlignment="1">
      <alignment horizontal="center"/>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1" fillId="3" borderId="25" xfId="0" applyFont="1" applyFill="1" applyBorder="1"/>
    <xf numFmtId="0" fontId="51" fillId="4" borderId="1" xfId="0" applyFont="1" applyFill="1" applyBorder="1" applyAlignment="1">
      <alignment horizontal="center"/>
    </xf>
    <xf numFmtId="0" fontId="41" fillId="0" borderId="0" xfId="0" applyFont="1" applyAlignment="1" applyProtection="1">
      <alignment horizontal="left"/>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43" fillId="11" borderId="41" xfId="0" applyFont="1" applyFill="1" applyBorder="1" applyAlignment="1" applyProtection="1">
      <alignment horizontal="center" vertical="center" wrapText="1"/>
    </xf>
    <xf numFmtId="0" fontId="43" fillId="11" borderId="59" xfId="0" applyFont="1" applyFill="1" applyBorder="1" applyAlignment="1" applyProtection="1">
      <alignment horizontal="center" vertical="center" wrapText="1"/>
    </xf>
    <xf numFmtId="0" fontId="40" fillId="12" borderId="40" xfId="4" applyFill="1" applyBorder="1" applyAlignment="1" applyProtection="1">
      <alignment horizontal="center" wrapText="1"/>
      <protection locked="0"/>
    </xf>
    <xf numFmtId="0" fontId="40" fillId="12" borderId="60" xfId="4" applyFill="1" applyBorder="1" applyAlignment="1" applyProtection="1">
      <alignment horizontal="center" wrapText="1"/>
      <protection locked="0"/>
    </xf>
    <xf numFmtId="0" fontId="40" fillId="12" borderId="37" xfId="4" applyFill="1" applyBorder="1" applyAlignment="1" applyProtection="1">
      <alignment horizontal="center" wrapText="1"/>
      <protection locked="0"/>
    </xf>
    <xf numFmtId="0" fontId="40"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8" fillId="8" borderId="40" xfId="4" applyFont="1" applyBorder="1" applyAlignment="1" applyProtection="1">
      <alignment horizontal="center" vertical="center"/>
      <protection locked="0"/>
    </xf>
    <xf numFmtId="0" fontId="48" fillId="8" borderId="60" xfId="4" applyFont="1" applyBorder="1" applyAlignment="1" applyProtection="1">
      <alignment horizontal="center" vertical="center"/>
      <protection locked="0"/>
    </xf>
    <xf numFmtId="0" fontId="48" fillId="12" borderId="40" xfId="4" applyFont="1" applyFill="1" applyBorder="1" applyAlignment="1" applyProtection="1">
      <alignment horizontal="center" vertical="center"/>
      <protection locked="0"/>
    </xf>
    <xf numFmtId="0" fontId="48" fillId="12" borderId="60" xfId="4" applyFont="1" applyFill="1" applyBorder="1" applyAlignment="1" applyProtection="1">
      <alignment horizontal="center" vertical="center"/>
      <protection locked="0"/>
    </xf>
    <xf numFmtId="0" fontId="40" fillId="8" borderId="40" xfId="4" applyBorder="1" applyAlignment="1" applyProtection="1">
      <alignment horizontal="center" wrapText="1"/>
      <protection locked="0"/>
    </xf>
    <xf numFmtId="0" fontId="40" fillId="8" borderId="60" xfId="4" applyBorder="1" applyAlignment="1" applyProtection="1">
      <alignment horizontal="center" wrapText="1"/>
      <protection locked="0"/>
    </xf>
    <xf numFmtId="0" fontId="40" fillId="8" borderId="37" xfId="4" applyBorder="1" applyAlignment="1" applyProtection="1">
      <alignment horizontal="center" wrapText="1"/>
      <protection locked="0"/>
    </xf>
    <xf numFmtId="0" fontId="40" fillId="8" borderId="44" xfId="4" applyBorder="1" applyAlignment="1" applyProtection="1">
      <alignment horizontal="center" wrapText="1"/>
      <protection locked="0"/>
    </xf>
    <xf numFmtId="0" fontId="43" fillId="11" borderId="30"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1" borderId="41" xfId="0" applyFont="1" applyFill="1" applyBorder="1" applyAlignment="1" applyProtection="1">
      <alignment horizontal="center" vertical="center"/>
    </xf>
    <xf numFmtId="0" fontId="43" fillId="11" borderId="59" xfId="0" applyFont="1" applyFill="1" applyBorder="1" applyAlignment="1" applyProtection="1">
      <alignment horizontal="center" vertical="center"/>
    </xf>
    <xf numFmtId="0" fontId="48" fillId="8" borderId="30" xfId="4" applyFont="1" applyBorder="1" applyAlignment="1" applyProtection="1">
      <alignment horizontal="center" vertical="center" wrapText="1"/>
      <protection locked="0"/>
    </xf>
    <xf numFmtId="0" fontId="48" fillId="8" borderId="53"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3" xfId="4" applyFont="1" applyFill="1" applyBorder="1" applyAlignment="1" applyProtection="1">
      <alignment horizontal="center" vertical="center" wrapText="1"/>
      <protection locked="0"/>
    </xf>
    <xf numFmtId="0" fontId="43" fillId="11" borderId="49" xfId="0" applyFont="1" applyFill="1" applyBorder="1" applyAlignment="1" applyProtection="1">
      <alignment horizontal="center" vertical="center"/>
    </xf>
    <xf numFmtId="0" fontId="43" fillId="11" borderId="48" xfId="0" applyFont="1" applyFill="1" applyBorder="1" applyAlignment="1" applyProtection="1">
      <alignment horizontal="center" vertical="center" wrapText="1"/>
    </xf>
    <xf numFmtId="0" fontId="43" fillId="11" borderId="50"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40" fillId="12" borderId="52" xfId="4" applyFill="1" applyBorder="1" applyAlignment="1" applyProtection="1">
      <alignment horizontal="center" vertical="center"/>
      <protection locked="0"/>
    </xf>
    <xf numFmtId="0" fontId="40" fillId="12" borderId="53" xfId="4" applyFill="1" applyBorder="1" applyAlignment="1" applyProtection="1">
      <alignment horizontal="center" vertical="center"/>
      <protection locked="0"/>
    </xf>
    <xf numFmtId="0" fontId="40" fillId="12" borderId="51"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30" xfId="4" applyFill="1" applyBorder="1" applyAlignment="1" applyProtection="1">
      <alignment horizontal="center" vertical="center" wrapText="1"/>
      <protection locked="0"/>
    </xf>
    <xf numFmtId="0" fontId="40" fillId="12" borderId="53" xfId="4"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0" fillId="8" borderId="52" xfId="4"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6" xfId="4" applyNumberFormat="1" applyBorder="1" applyAlignment="1" applyProtection="1">
      <alignment horizontal="center" vertical="center" wrapText="1"/>
      <protection locked="0"/>
    </xf>
    <xf numFmtId="0" fontId="40" fillId="8" borderId="30" xfId="4"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0" fontId="40" fillId="8" borderId="53" xfId="4" applyBorder="1" applyAlignment="1" applyProtection="1">
      <alignment horizontal="center" vertical="center" wrapText="1"/>
      <protection locked="0"/>
    </xf>
    <xf numFmtId="0" fontId="40" fillId="8" borderId="30" xfId="4" applyBorder="1" applyAlignment="1" applyProtection="1">
      <alignment horizontal="center"/>
      <protection locked="0"/>
    </xf>
    <xf numFmtId="0" fontId="40" fillId="8" borderId="53" xfId="4" applyBorder="1" applyAlignment="1" applyProtection="1">
      <alignment horizontal="center"/>
      <protection locked="0"/>
    </xf>
    <xf numFmtId="0" fontId="40" fillId="12" borderId="30"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8" borderId="30"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0" fontId="43" fillId="11" borderId="48" xfId="0" applyFont="1" applyFill="1" applyBorder="1" applyAlignment="1" applyProtection="1">
      <alignment horizontal="center" vertical="center"/>
    </xf>
    <xf numFmtId="0" fontId="40"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3"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40" fillId="8" borderId="40" xfId="4" applyBorder="1" applyAlignment="1" applyProtection="1">
      <alignment horizontal="center" vertical="center"/>
      <protection locked="0"/>
    </xf>
    <xf numFmtId="0" fontId="40" fillId="8" borderId="60" xfId="4" applyBorder="1" applyAlignment="1" applyProtection="1">
      <alignment horizontal="center" vertical="center"/>
      <protection locked="0"/>
    </xf>
    <xf numFmtId="0" fontId="40" fillId="9" borderId="40" xfId="4" applyFill="1" applyBorder="1" applyAlignment="1" applyProtection="1">
      <alignment horizontal="center" vertical="center"/>
      <protection locked="0"/>
    </xf>
    <xf numFmtId="0" fontId="40"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40" fillId="12" borderId="37" xfId="4" applyFill="1" applyBorder="1" applyAlignment="1" applyProtection="1">
      <alignment horizontal="center" vertical="center"/>
      <protection locked="0"/>
    </xf>
    <xf numFmtId="0" fontId="40" fillId="12" borderId="44" xfId="4" applyFill="1" applyBorder="1" applyAlignment="1" applyProtection="1">
      <alignment horizontal="center" vertical="center"/>
      <protection locked="0"/>
    </xf>
    <xf numFmtId="0" fontId="40" fillId="8" borderId="37" xfId="4" applyBorder="1" applyAlignment="1" applyProtection="1">
      <alignment horizontal="center" vertical="center"/>
      <protection locked="0"/>
    </xf>
    <xf numFmtId="0" fontId="40" fillId="8" borderId="44" xfId="4" applyBorder="1" applyAlignment="1" applyProtection="1">
      <alignment horizontal="center" vertical="center"/>
      <protection locked="0"/>
    </xf>
    <xf numFmtId="0" fontId="40" fillId="12" borderId="40" xfId="4" applyFill="1" applyBorder="1" applyAlignment="1" applyProtection="1">
      <alignment horizontal="center" vertical="center"/>
      <protection locked="0"/>
    </xf>
    <xf numFmtId="0" fontId="40"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40" fillId="12" borderId="30" xfId="4" applyNumberFormat="1" applyFill="1" applyBorder="1" applyAlignment="1" applyProtection="1">
      <alignment horizontal="center" vertical="center"/>
      <protection locked="0"/>
    </xf>
    <xf numFmtId="10" fontId="40" fillId="12" borderId="56" xfId="4" applyNumberFormat="1" applyFill="1" applyBorder="1" applyAlignment="1" applyProtection="1">
      <alignment horizontal="center" vertical="center"/>
      <protection locked="0"/>
    </xf>
    <xf numFmtId="0" fontId="48" fillId="12" borderId="30"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8" fillId="8" borderId="30"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7" fillId="2" borderId="30" xfId="0" applyFont="1" applyFill="1" applyBorder="1" applyAlignment="1">
      <alignment horizontal="center" vertical="center"/>
    </xf>
    <xf numFmtId="0" fontId="37" fillId="2" borderId="52" xfId="0" applyFont="1" applyFill="1" applyBorder="1" applyAlignment="1">
      <alignment horizontal="center" vertical="center"/>
    </xf>
    <xf numFmtId="0" fontId="37" fillId="2" borderId="56" xfId="0" applyFont="1" applyFill="1" applyBorder="1" applyAlignment="1">
      <alignment horizontal="center" vertical="center"/>
    </xf>
    <xf numFmtId="0" fontId="40" fillId="8" borderId="30"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8" borderId="53" xfId="4" applyBorder="1" applyAlignment="1" applyProtection="1">
      <alignment horizontal="left" vertical="center" wrapText="1"/>
      <protection locked="0"/>
    </xf>
    <xf numFmtId="0" fontId="40" fillId="12" borderId="30"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40" fillId="12" borderId="53" xfId="4" applyFill="1" applyBorder="1" applyAlignment="1" applyProtection="1">
      <alignment horizontal="left" vertical="center" wrapText="1"/>
      <protection locked="0"/>
    </xf>
    <xf numFmtId="0" fontId="40" fillId="12" borderId="30" xfId="4" applyFill="1" applyBorder="1" applyAlignment="1" applyProtection="1">
      <alignment horizontal="center"/>
      <protection locked="0"/>
    </xf>
    <xf numFmtId="0" fontId="40" fillId="12" borderId="53"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266700</xdr:colOff>
          <xdr:row>13</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13</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5350" y="5365750"/>
              <a:ext cx="1066800" cy="164782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5350" y="6985000"/>
              <a:ext cx="1066800" cy="17049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5350" y="8661400"/>
              <a:ext cx="1066800" cy="28257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5350" y="891540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7550" y="5111750"/>
              <a:ext cx="1066800" cy="28257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7550" y="5370763"/>
              <a:ext cx="1066800" cy="164782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35350" y="12268200"/>
              <a:ext cx="1066800" cy="33337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35350" y="12573000"/>
              <a:ext cx="1066800" cy="111442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35350" y="13658850"/>
              <a:ext cx="1066800" cy="28257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35350" y="13912850"/>
              <a:ext cx="1066800" cy="14001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35350" y="15284450"/>
              <a:ext cx="1066800" cy="140017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35350" y="16656050"/>
              <a:ext cx="1066800" cy="28257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35350" y="16910050"/>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35350" y="17164050"/>
              <a:ext cx="1066800" cy="140017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5350" y="18535650"/>
              <a:ext cx="1066800" cy="140017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5350" y="19907250"/>
              <a:ext cx="1066800" cy="28257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797550" y="19907250"/>
              <a:ext cx="1066800" cy="28257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797550" y="18535650"/>
              <a:ext cx="1066800" cy="140017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797550" y="17164050"/>
              <a:ext cx="1066800" cy="140017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797550" y="16910050"/>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797550" y="16656050"/>
              <a:ext cx="1066800" cy="28257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797550" y="15284450"/>
              <a:ext cx="1066800" cy="140017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797550" y="13912850"/>
              <a:ext cx="1066800" cy="14001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797550" y="13658850"/>
              <a:ext cx="1066800" cy="28257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797550" y="12573000"/>
              <a:ext cx="1066800" cy="111442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797550" y="12268200"/>
              <a:ext cx="1066800" cy="33337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797550" y="891540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797550" y="6985000"/>
              <a:ext cx="1066800" cy="17049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797550" y="8661400"/>
              <a:ext cx="1066800" cy="28257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35350" y="5111750"/>
              <a:ext cx="1066800" cy="28257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35350" y="2810510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797550" y="23164800"/>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835650" y="28267025"/>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797550" y="34982150"/>
              <a:ext cx="1855304" cy="762000"/>
              <a:chOff x="3047999" y="14817587"/>
              <a:chExt cx="1855302"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7999"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0"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930900" y="11664950"/>
              <a:ext cx="2658579" cy="571500"/>
              <a:chOff x="3048000" y="14817587"/>
              <a:chExt cx="1855296"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7"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ongguang.yu@undp.org" TargetMode="External"/><Relationship Id="rId1" Type="http://schemas.openxmlformats.org/officeDocument/2006/relationships/hyperlink" Target="mailto:artak.melkonyan@undp.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mailto:artak.melkonyan@undp.org" TargetMode="External"/><Relationship Id="rId1" Type="http://schemas.openxmlformats.org/officeDocument/2006/relationships/hyperlink" Target="mailto:chongguang.yu@und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topLeftCell="A57" workbookViewId="0">
      <selection activeCell="D6" sqref="D6"/>
    </sheetView>
  </sheetViews>
  <sheetFormatPr defaultColWidth="102.453125" defaultRowHeight="14" x14ac:dyDescent="0.3"/>
  <cols>
    <col min="1" max="1" width="2.453125" style="1" customWidth="1"/>
    <col min="2" max="2" width="10.81640625" style="149" customWidth="1"/>
    <col min="3" max="3" width="14.81640625" style="149" customWidth="1"/>
    <col min="4" max="4" width="87.1796875" style="1" customWidth="1"/>
    <col min="5" max="5" width="3.54296875" style="1" customWidth="1"/>
    <col min="6" max="6" width="27.453125" style="437"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50"/>
      <c r="C2" s="151"/>
      <c r="D2" s="80"/>
      <c r="E2" s="81"/>
    </row>
    <row r="3" spans="2:16" ht="18" thickBot="1" x14ac:dyDescent="0.4">
      <c r="B3" s="152"/>
      <c r="C3" s="153"/>
      <c r="D3" s="92" t="s">
        <v>245</v>
      </c>
      <c r="E3" s="83"/>
    </row>
    <row r="4" spans="2:16" ht="14.5" thickBot="1" x14ac:dyDescent="0.35">
      <c r="B4" s="152"/>
      <c r="C4" s="153"/>
      <c r="D4" s="82"/>
      <c r="E4" s="83"/>
    </row>
    <row r="5" spans="2:16" ht="14.5" thickBot="1" x14ac:dyDescent="0.35">
      <c r="B5" s="152"/>
      <c r="C5" s="156" t="s">
        <v>287</v>
      </c>
      <c r="D5" s="166" t="s">
        <v>904</v>
      </c>
      <c r="E5" s="83"/>
    </row>
    <row r="6" spans="2:16" s="3" customFormat="1" ht="14.5" thickBot="1" x14ac:dyDescent="0.35">
      <c r="B6" s="154"/>
      <c r="C6" s="90"/>
      <c r="D6" s="50"/>
      <c r="E6" s="48"/>
      <c r="F6" s="437"/>
      <c r="G6" s="2"/>
      <c r="H6" s="2"/>
      <c r="I6" s="2"/>
      <c r="J6" s="2"/>
      <c r="K6" s="2"/>
      <c r="L6" s="2"/>
      <c r="M6" s="2"/>
      <c r="N6" s="2"/>
      <c r="O6" s="2"/>
      <c r="P6" s="2"/>
    </row>
    <row r="7" spans="2:16" s="3" customFormat="1" ht="30.75" customHeight="1" thickBot="1" x14ac:dyDescent="0.35">
      <c r="B7" s="154"/>
      <c r="C7" s="84" t="s">
        <v>214</v>
      </c>
      <c r="D7" s="13" t="s">
        <v>794</v>
      </c>
      <c r="E7" s="48"/>
      <c r="F7" s="437"/>
      <c r="G7" s="2"/>
      <c r="H7" s="2"/>
      <c r="I7" s="2"/>
      <c r="J7" s="2"/>
      <c r="K7" s="2"/>
      <c r="L7" s="2"/>
      <c r="M7" s="2"/>
      <c r="N7" s="2"/>
      <c r="O7" s="2"/>
      <c r="P7" s="2"/>
    </row>
    <row r="8" spans="2:16" s="3" customFormat="1" hidden="1" x14ac:dyDescent="0.3">
      <c r="B8" s="152"/>
      <c r="C8" s="153"/>
      <c r="D8" s="82"/>
      <c r="E8" s="48"/>
      <c r="F8" s="437"/>
      <c r="G8" s="2"/>
      <c r="H8" s="2"/>
      <c r="I8" s="2"/>
      <c r="J8" s="2"/>
      <c r="K8" s="2"/>
      <c r="L8" s="2"/>
      <c r="M8" s="2"/>
      <c r="N8" s="2"/>
      <c r="O8" s="2"/>
      <c r="P8" s="2"/>
    </row>
    <row r="9" spans="2:16" s="3" customFormat="1" hidden="1" x14ac:dyDescent="0.3">
      <c r="B9" s="152"/>
      <c r="C9" s="153"/>
      <c r="D9" s="82"/>
      <c r="E9" s="48"/>
      <c r="F9" s="437"/>
      <c r="G9" s="2"/>
      <c r="H9" s="2"/>
      <c r="I9" s="2"/>
      <c r="J9" s="2"/>
      <c r="K9" s="2"/>
      <c r="L9" s="2"/>
      <c r="M9" s="2"/>
      <c r="N9" s="2"/>
      <c r="O9" s="2"/>
      <c r="P9" s="2"/>
    </row>
    <row r="10" spans="2:16" s="3" customFormat="1" hidden="1" x14ac:dyDescent="0.3">
      <c r="B10" s="152"/>
      <c r="C10" s="153"/>
      <c r="D10" s="82"/>
      <c r="E10" s="48"/>
      <c r="F10" s="437"/>
      <c r="G10" s="2"/>
      <c r="H10" s="2"/>
      <c r="I10" s="2"/>
      <c r="J10" s="2"/>
      <c r="K10" s="2"/>
      <c r="L10" s="2"/>
      <c r="M10" s="2"/>
      <c r="N10" s="2"/>
      <c r="O10" s="2"/>
      <c r="P10" s="2"/>
    </row>
    <row r="11" spans="2:16" s="3" customFormat="1" hidden="1" x14ac:dyDescent="0.3">
      <c r="B11" s="152"/>
      <c r="C11" s="153"/>
      <c r="D11" s="82"/>
      <c r="E11" s="48"/>
      <c r="F11" s="437"/>
      <c r="G11" s="2"/>
      <c r="H11" s="2"/>
      <c r="I11" s="2"/>
      <c r="J11" s="2"/>
      <c r="K11" s="2"/>
      <c r="L11" s="2"/>
      <c r="M11" s="2"/>
      <c r="N11" s="2"/>
      <c r="O11" s="2"/>
      <c r="P11" s="2"/>
    </row>
    <row r="12" spans="2:16" s="3" customFormat="1" ht="14.5" thickBot="1" x14ac:dyDescent="0.35">
      <c r="B12" s="154"/>
      <c r="C12" s="90"/>
      <c r="D12" s="50"/>
      <c r="E12" s="48"/>
      <c r="F12" s="437"/>
      <c r="G12" s="2"/>
      <c r="H12" s="2"/>
      <c r="I12" s="2"/>
      <c r="J12" s="2"/>
      <c r="K12" s="2"/>
      <c r="L12" s="2"/>
      <c r="M12" s="2"/>
      <c r="N12" s="2"/>
      <c r="O12" s="2"/>
      <c r="P12" s="2"/>
    </row>
    <row r="13" spans="2:16" s="3" customFormat="1" ht="366" customHeight="1" thickBot="1" x14ac:dyDescent="0.35">
      <c r="B13" s="154"/>
      <c r="C13" s="85" t="s">
        <v>0</v>
      </c>
      <c r="D13" s="396" t="s">
        <v>795</v>
      </c>
      <c r="E13" s="48"/>
      <c r="F13" s="437"/>
      <c r="G13" s="2"/>
      <c r="H13" s="2"/>
      <c r="I13" s="2"/>
      <c r="J13" s="2"/>
      <c r="K13" s="2"/>
      <c r="L13" s="2"/>
      <c r="M13" s="2"/>
      <c r="N13" s="2"/>
      <c r="O13" s="2"/>
      <c r="P13" s="2"/>
    </row>
    <row r="14" spans="2:16" s="3" customFormat="1" ht="14.5" thickBot="1" x14ac:dyDescent="0.35">
      <c r="B14" s="154"/>
      <c r="C14" s="90"/>
      <c r="D14" s="50"/>
      <c r="E14" s="48"/>
      <c r="F14" s="437"/>
      <c r="G14" s="2"/>
      <c r="H14" s="2" t="s">
        <v>1</v>
      </c>
      <c r="I14" s="2" t="s">
        <v>2</v>
      </c>
      <c r="J14" s="2"/>
      <c r="K14" s="2" t="s">
        <v>3</v>
      </c>
      <c r="L14" s="2" t="s">
        <v>4</v>
      </c>
      <c r="M14" s="2" t="s">
        <v>5</v>
      </c>
      <c r="N14" s="2" t="s">
        <v>6</v>
      </c>
      <c r="O14" s="2" t="s">
        <v>7</v>
      </c>
      <c r="P14" s="2" t="s">
        <v>8</v>
      </c>
    </row>
    <row r="15" spans="2:16" s="3" customFormat="1" x14ac:dyDescent="0.3">
      <c r="B15" s="154"/>
      <c r="C15" s="86" t="s">
        <v>204</v>
      </c>
      <c r="D15" s="14" t="s">
        <v>796</v>
      </c>
      <c r="E15" s="48"/>
      <c r="F15" s="437"/>
      <c r="G15" s="2"/>
      <c r="H15" s="4" t="s">
        <v>9</v>
      </c>
      <c r="I15" s="2" t="s">
        <v>10</v>
      </c>
      <c r="J15" s="2" t="s">
        <v>11</v>
      </c>
      <c r="K15" s="2" t="s">
        <v>12</v>
      </c>
      <c r="L15" s="2">
        <v>1</v>
      </c>
      <c r="M15" s="2">
        <v>1</v>
      </c>
      <c r="N15" s="2" t="s">
        <v>13</v>
      </c>
      <c r="O15" s="2" t="s">
        <v>14</v>
      </c>
      <c r="P15" s="2" t="s">
        <v>15</v>
      </c>
    </row>
    <row r="16" spans="2:16" s="3" customFormat="1" ht="29.25" customHeight="1" x14ac:dyDescent="0.3">
      <c r="B16" s="454" t="s">
        <v>275</v>
      </c>
      <c r="C16" s="455"/>
      <c r="D16" s="15" t="s">
        <v>797</v>
      </c>
      <c r="E16" s="48"/>
      <c r="F16" s="437"/>
      <c r="G16" s="2"/>
      <c r="H16" s="4" t="s">
        <v>16</v>
      </c>
      <c r="I16" s="2" t="s">
        <v>17</v>
      </c>
      <c r="J16" s="2" t="s">
        <v>18</v>
      </c>
      <c r="K16" s="2" t="s">
        <v>19</v>
      </c>
      <c r="L16" s="2">
        <v>2</v>
      </c>
      <c r="M16" s="2">
        <v>2</v>
      </c>
      <c r="N16" s="2" t="s">
        <v>20</v>
      </c>
      <c r="O16" s="2" t="s">
        <v>21</v>
      </c>
      <c r="P16" s="2" t="s">
        <v>22</v>
      </c>
    </row>
    <row r="17" spans="2:16" s="3" customFormat="1" x14ac:dyDescent="0.3">
      <c r="B17" s="154"/>
      <c r="C17" s="86" t="s">
        <v>210</v>
      </c>
      <c r="D17" s="15" t="s">
        <v>798</v>
      </c>
      <c r="E17" s="48"/>
      <c r="F17" s="437"/>
      <c r="G17" s="2"/>
      <c r="H17" s="4" t="s">
        <v>23</v>
      </c>
      <c r="I17" s="2" t="s">
        <v>24</v>
      </c>
      <c r="J17" s="2"/>
      <c r="K17" s="2" t="s">
        <v>25</v>
      </c>
      <c r="L17" s="2">
        <v>3</v>
      </c>
      <c r="M17" s="2">
        <v>3</v>
      </c>
      <c r="N17" s="2" t="s">
        <v>26</v>
      </c>
      <c r="O17" s="2" t="s">
        <v>27</v>
      </c>
      <c r="P17" s="2" t="s">
        <v>28</v>
      </c>
    </row>
    <row r="18" spans="2:16" s="3" customFormat="1" ht="14.5" thickBot="1" x14ac:dyDescent="0.35">
      <c r="B18" s="155"/>
      <c r="C18" s="85" t="s">
        <v>205</v>
      </c>
      <c r="D18" s="146" t="s">
        <v>799</v>
      </c>
      <c r="E18" s="48"/>
      <c r="F18" s="437"/>
      <c r="G18" s="2"/>
      <c r="H18" s="4" t="s">
        <v>29</v>
      </c>
      <c r="I18" s="2"/>
      <c r="J18" s="2"/>
      <c r="K18" s="2" t="s">
        <v>30</v>
      </c>
      <c r="L18" s="2">
        <v>5</v>
      </c>
      <c r="M18" s="2">
        <v>5</v>
      </c>
      <c r="N18" s="2" t="s">
        <v>31</v>
      </c>
      <c r="O18" s="2" t="s">
        <v>32</v>
      </c>
      <c r="P18" s="2" t="s">
        <v>33</v>
      </c>
    </row>
    <row r="19" spans="2:16" s="3" customFormat="1" ht="44.25" customHeight="1" thickBot="1" x14ac:dyDescent="0.35">
      <c r="B19" s="457" t="s">
        <v>206</v>
      </c>
      <c r="C19" s="458"/>
      <c r="D19" s="147" t="s">
        <v>800</v>
      </c>
      <c r="E19" s="48"/>
      <c r="F19" s="437"/>
      <c r="G19" s="2"/>
      <c r="H19" s="4" t="s">
        <v>34</v>
      </c>
      <c r="I19" s="2"/>
      <c r="J19" s="2"/>
      <c r="K19" s="2" t="s">
        <v>35</v>
      </c>
      <c r="L19" s="2"/>
      <c r="M19" s="2"/>
      <c r="N19" s="2"/>
      <c r="O19" s="2" t="s">
        <v>36</v>
      </c>
      <c r="P19" s="2" t="s">
        <v>37</v>
      </c>
    </row>
    <row r="20" spans="2:16" s="3" customFormat="1" x14ac:dyDescent="0.3">
      <c r="B20" s="154"/>
      <c r="C20" s="85"/>
      <c r="D20" s="50"/>
      <c r="E20" s="83"/>
      <c r="F20" s="438"/>
      <c r="G20" s="2"/>
      <c r="H20" s="2"/>
      <c r="J20" s="2"/>
      <c r="K20" s="2"/>
      <c r="L20" s="2"/>
      <c r="M20" s="2" t="s">
        <v>38</v>
      </c>
      <c r="N20" s="2" t="s">
        <v>39</v>
      </c>
    </row>
    <row r="21" spans="2:16" s="3" customFormat="1" x14ac:dyDescent="0.3">
      <c r="B21" s="154"/>
      <c r="C21" s="156" t="s">
        <v>209</v>
      </c>
      <c r="D21" s="50"/>
      <c r="E21" s="83"/>
      <c r="F21" s="438"/>
      <c r="G21" s="2"/>
      <c r="H21" s="2"/>
      <c r="J21" s="2"/>
      <c r="K21" s="2"/>
      <c r="L21" s="2"/>
      <c r="M21" s="2" t="s">
        <v>40</v>
      </c>
      <c r="N21" s="2" t="s">
        <v>41</v>
      </c>
    </row>
    <row r="22" spans="2:16" s="3" customFormat="1" ht="14.5" thickBot="1" x14ac:dyDescent="0.35">
      <c r="B22" s="154"/>
      <c r="C22" s="157" t="s">
        <v>212</v>
      </c>
      <c r="D22" s="50"/>
      <c r="E22" s="48"/>
      <c r="F22" s="437"/>
      <c r="G22" s="2"/>
      <c r="H22" s="4" t="s">
        <v>42</v>
      </c>
      <c r="I22" s="2"/>
      <c r="J22" s="2"/>
      <c r="L22" s="2"/>
      <c r="M22" s="2"/>
      <c r="N22" s="2"/>
      <c r="O22" s="2" t="s">
        <v>43</v>
      </c>
      <c r="P22" s="2" t="s">
        <v>44</v>
      </c>
    </row>
    <row r="23" spans="2:16" s="3" customFormat="1" x14ac:dyDescent="0.3">
      <c r="B23" s="454" t="s">
        <v>211</v>
      </c>
      <c r="C23" s="455"/>
      <c r="D23" s="452" t="s">
        <v>801</v>
      </c>
      <c r="E23" s="48"/>
      <c r="F23" s="437"/>
      <c r="G23" s="2"/>
      <c r="H23" s="4"/>
      <c r="I23" s="2"/>
      <c r="J23" s="2"/>
      <c r="L23" s="2"/>
      <c r="M23" s="2"/>
      <c r="N23" s="2"/>
      <c r="O23" s="2"/>
      <c r="P23" s="2"/>
    </row>
    <row r="24" spans="2:16" s="3" customFormat="1" ht="4.5" customHeight="1" x14ac:dyDescent="0.3">
      <c r="B24" s="454"/>
      <c r="C24" s="455"/>
      <c r="D24" s="453"/>
      <c r="E24" s="48"/>
      <c r="F24" s="437"/>
      <c r="G24" s="2"/>
      <c r="H24" s="4"/>
      <c r="I24" s="2"/>
      <c r="J24" s="2"/>
      <c r="L24" s="2"/>
      <c r="M24" s="2"/>
      <c r="N24" s="2"/>
      <c r="O24" s="2"/>
      <c r="P24" s="2"/>
    </row>
    <row r="25" spans="2:16" s="3" customFormat="1" ht="27.75" customHeight="1" x14ac:dyDescent="0.3">
      <c r="B25" s="454" t="s">
        <v>280</v>
      </c>
      <c r="C25" s="455"/>
      <c r="D25" s="397">
        <v>43909</v>
      </c>
      <c r="E25" s="48"/>
      <c r="F25" s="436"/>
      <c r="G25" s="4"/>
      <c r="H25" s="2"/>
      <c r="I25" s="2"/>
      <c r="K25" s="2"/>
      <c r="L25" s="2"/>
      <c r="M25" s="2"/>
      <c r="N25" s="2" t="s">
        <v>45</v>
      </c>
      <c r="O25" s="2" t="s">
        <v>46</v>
      </c>
    </row>
    <row r="26" spans="2:16" s="3" customFormat="1" ht="32.25" customHeight="1" x14ac:dyDescent="0.3">
      <c r="B26" s="454" t="s">
        <v>213</v>
      </c>
      <c r="C26" s="455"/>
      <c r="D26" s="397">
        <v>44153</v>
      </c>
      <c r="E26" s="48"/>
      <c r="F26" s="436"/>
      <c r="G26" s="4"/>
      <c r="H26" s="2"/>
      <c r="I26" s="2"/>
      <c r="K26" s="2"/>
      <c r="L26" s="2"/>
      <c r="M26" s="2"/>
      <c r="N26" s="2" t="s">
        <v>47</v>
      </c>
      <c r="O26" s="2" t="s">
        <v>48</v>
      </c>
    </row>
    <row r="27" spans="2:16" s="3" customFormat="1" ht="28.5" customHeight="1" thickBot="1" x14ac:dyDescent="0.35">
      <c r="B27" s="454" t="s">
        <v>279</v>
      </c>
      <c r="C27" s="455"/>
      <c r="D27" s="399" t="s">
        <v>802</v>
      </c>
      <c r="E27" s="87"/>
      <c r="F27" s="436"/>
      <c r="G27" s="4"/>
      <c r="H27" s="2"/>
      <c r="I27" s="2"/>
      <c r="J27" s="2"/>
      <c r="K27" s="2"/>
      <c r="L27" s="2"/>
      <c r="M27" s="2"/>
      <c r="N27" s="2"/>
      <c r="O27" s="2"/>
    </row>
    <row r="28" spans="2:16" s="3" customFormat="1" ht="14.5" thickBot="1" x14ac:dyDescent="0.35">
      <c r="B28" s="154"/>
      <c r="C28" s="86" t="s">
        <v>283</v>
      </c>
      <c r="D28" s="398" t="s">
        <v>803</v>
      </c>
      <c r="E28" s="48"/>
      <c r="F28" s="436"/>
      <c r="G28" s="4"/>
      <c r="H28" s="2"/>
      <c r="I28" s="2"/>
      <c r="J28" s="2"/>
      <c r="K28" s="2"/>
      <c r="L28" s="2"/>
      <c r="M28" s="2"/>
      <c r="N28" s="2"/>
      <c r="O28" s="2"/>
    </row>
    <row r="29" spans="2:16" s="3" customFormat="1" x14ac:dyDescent="0.3">
      <c r="B29" s="154"/>
      <c r="C29" s="90"/>
      <c r="D29" s="88"/>
      <c r="E29" s="48"/>
      <c r="F29" s="436"/>
      <c r="G29" s="4"/>
      <c r="H29" s="2"/>
      <c r="I29" s="2"/>
      <c r="J29" s="2"/>
      <c r="K29" s="2"/>
      <c r="L29" s="2"/>
      <c r="M29" s="2"/>
      <c r="N29" s="2"/>
      <c r="O29" s="2"/>
    </row>
    <row r="30" spans="2:16" s="3" customFormat="1" ht="14.5" thickBot="1" x14ac:dyDescent="0.35">
      <c r="B30" s="154"/>
      <c r="C30" s="90"/>
      <c r="D30" s="89" t="s">
        <v>49</v>
      </c>
      <c r="E30" s="48"/>
      <c r="F30" s="437"/>
      <c r="G30" s="2"/>
      <c r="H30" s="4" t="s">
        <v>50</v>
      </c>
      <c r="I30" s="2"/>
      <c r="J30" s="2"/>
      <c r="K30" s="2"/>
      <c r="L30" s="2"/>
      <c r="M30" s="2"/>
      <c r="N30" s="2"/>
      <c r="O30" s="2"/>
      <c r="P30" s="2"/>
    </row>
    <row r="31" spans="2:16" s="3" customFormat="1" ht="409.5" customHeight="1" thickBot="1" x14ac:dyDescent="0.35">
      <c r="B31" s="154"/>
      <c r="C31" s="90"/>
      <c r="D31" s="447" t="s">
        <v>890</v>
      </c>
      <c r="E31" s="48"/>
      <c r="F31" s="437"/>
      <c r="G31" s="2"/>
      <c r="H31" s="4" t="s">
        <v>51</v>
      </c>
      <c r="I31" s="2"/>
      <c r="J31" s="2"/>
      <c r="K31" s="2"/>
      <c r="L31" s="2"/>
      <c r="M31" s="2"/>
      <c r="N31" s="2"/>
      <c r="O31" s="2"/>
      <c r="P31" s="2"/>
    </row>
    <row r="32" spans="2:16" s="3" customFormat="1" ht="32.25" customHeight="1" thickBot="1" x14ac:dyDescent="0.35">
      <c r="B32" s="454" t="s">
        <v>52</v>
      </c>
      <c r="C32" s="456"/>
      <c r="D32" s="50"/>
      <c r="E32" s="48"/>
      <c r="F32" s="437"/>
      <c r="G32" s="2"/>
      <c r="H32" s="4" t="s">
        <v>53</v>
      </c>
      <c r="I32" s="2"/>
      <c r="J32" s="2"/>
      <c r="K32" s="2"/>
      <c r="L32" s="2"/>
      <c r="M32" s="2"/>
      <c r="N32" s="2"/>
      <c r="O32" s="2"/>
      <c r="P32" s="2"/>
    </row>
    <row r="33" spans="1:16" s="3" customFormat="1" ht="17.25" customHeight="1" thickBot="1" x14ac:dyDescent="0.35">
      <c r="B33" s="154"/>
      <c r="C33" s="90"/>
      <c r="D33" s="410" t="s">
        <v>886</v>
      </c>
      <c r="E33" s="48"/>
      <c r="F33" s="437"/>
      <c r="G33" s="2"/>
      <c r="H33" s="4" t="s">
        <v>54</v>
      </c>
      <c r="I33" s="2"/>
      <c r="J33" s="2"/>
      <c r="K33" s="2"/>
      <c r="L33" s="2"/>
      <c r="M33" s="2"/>
      <c r="N33" s="2"/>
      <c r="O33" s="2"/>
      <c r="P33" s="2"/>
    </row>
    <row r="34" spans="1:16" s="3" customFormat="1" x14ac:dyDescent="0.3">
      <c r="B34" s="154"/>
      <c r="C34" s="90"/>
      <c r="D34" s="50"/>
      <c r="E34" s="48"/>
      <c r="F34" s="437"/>
      <c r="G34" s="2"/>
      <c r="H34" s="4" t="s">
        <v>55</v>
      </c>
      <c r="I34" s="2"/>
      <c r="J34" s="2"/>
      <c r="K34" s="2"/>
      <c r="L34" s="2"/>
      <c r="M34" s="2"/>
      <c r="N34" s="2"/>
      <c r="O34" s="2"/>
      <c r="P34" s="2"/>
    </row>
    <row r="35" spans="1:16" s="3" customFormat="1" x14ac:dyDescent="0.3">
      <c r="B35" s="154"/>
      <c r="C35" s="158" t="s">
        <v>56</v>
      </c>
      <c r="D35" s="50"/>
      <c r="E35" s="48"/>
      <c r="F35" s="437"/>
      <c r="G35" s="2"/>
      <c r="H35" s="4" t="s">
        <v>57</v>
      </c>
      <c r="I35" s="2"/>
      <c r="J35" s="2"/>
      <c r="K35" s="2"/>
      <c r="L35" s="2"/>
      <c r="M35" s="2"/>
      <c r="N35" s="2"/>
      <c r="O35" s="2"/>
      <c r="P35" s="2"/>
    </row>
    <row r="36" spans="1:16" s="3" customFormat="1" ht="31.5" customHeight="1" thickBot="1" x14ac:dyDescent="0.35">
      <c r="B36" s="454" t="s">
        <v>58</v>
      </c>
      <c r="C36" s="456"/>
      <c r="D36" s="50"/>
      <c r="E36" s="48"/>
      <c r="F36" s="437"/>
      <c r="G36" s="2"/>
      <c r="H36" s="4" t="s">
        <v>59</v>
      </c>
      <c r="I36" s="2"/>
      <c r="J36" s="2"/>
      <c r="K36" s="2"/>
      <c r="L36" s="2"/>
      <c r="M36" s="2"/>
      <c r="N36" s="2"/>
      <c r="O36" s="2"/>
      <c r="P36" s="2"/>
    </row>
    <row r="37" spans="1:16" s="3" customFormat="1" x14ac:dyDescent="0.3">
      <c r="B37" s="154"/>
      <c r="C37" s="90" t="s">
        <v>60</v>
      </c>
      <c r="D37" s="17" t="s">
        <v>903</v>
      </c>
      <c r="E37" s="48"/>
      <c r="F37" s="437"/>
      <c r="G37" s="2"/>
      <c r="H37" s="4" t="s">
        <v>61</v>
      </c>
      <c r="I37" s="2"/>
      <c r="J37" s="2"/>
      <c r="K37" s="2"/>
      <c r="L37" s="2"/>
      <c r="M37" s="2"/>
      <c r="N37" s="2"/>
      <c r="O37" s="2"/>
      <c r="P37" s="2"/>
    </row>
    <row r="38" spans="1:16" s="3" customFormat="1" ht="14.5" x14ac:dyDescent="0.35">
      <c r="B38" s="154"/>
      <c r="C38" s="90" t="s">
        <v>62</v>
      </c>
      <c r="D38" s="451" t="s">
        <v>897</v>
      </c>
      <c r="E38" s="48"/>
      <c r="F38" s="437"/>
      <c r="G38" s="2"/>
      <c r="H38" s="4" t="s">
        <v>63</v>
      </c>
      <c r="I38" s="2"/>
      <c r="J38" s="2"/>
      <c r="K38" s="2"/>
      <c r="L38" s="2"/>
      <c r="M38" s="2"/>
      <c r="N38" s="2"/>
      <c r="O38" s="2"/>
      <c r="P38" s="2"/>
    </row>
    <row r="39" spans="1:16" s="3" customFormat="1" ht="14.5" thickBot="1" x14ac:dyDescent="0.35">
      <c r="B39" s="154"/>
      <c r="C39" s="90" t="s">
        <v>64</v>
      </c>
      <c r="D39" s="18"/>
      <c r="E39" s="48"/>
      <c r="F39" s="437"/>
      <c r="G39" s="2"/>
      <c r="H39" s="4" t="s">
        <v>65</v>
      </c>
      <c r="I39" s="2"/>
      <c r="J39" s="2"/>
      <c r="K39" s="2"/>
      <c r="L39" s="2"/>
      <c r="M39" s="2"/>
      <c r="N39" s="2"/>
      <c r="O39" s="2"/>
      <c r="P39" s="2"/>
    </row>
    <row r="40" spans="1:16" s="3" customFormat="1" ht="15" customHeight="1" thickBot="1" x14ac:dyDescent="0.35">
      <c r="B40" s="154"/>
      <c r="C40" s="86" t="s">
        <v>208</v>
      </c>
      <c r="D40" s="50"/>
      <c r="E40" s="48"/>
      <c r="F40" s="437"/>
      <c r="G40" s="2"/>
      <c r="H40" s="4" t="s">
        <v>66</v>
      </c>
      <c r="I40" s="2"/>
      <c r="J40" s="2"/>
      <c r="K40" s="2"/>
      <c r="L40" s="2"/>
      <c r="M40" s="2"/>
      <c r="N40" s="2"/>
      <c r="O40" s="2"/>
      <c r="P40" s="2"/>
    </row>
    <row r="41" spans="1:16" s="3" customFormat="1" x14ac:dyDescent="0.3">
      <c r="B41" s="154"/>
      <c r="C41" s="90" t="s">
        <v>60</v>
      </c>
      <c r="D41" s="17"/>
      <c r="E41" s="48"/>
      <c r="F41" s="437"/>
      <c r="G41" s="2"/>
      <c r="H41" s="4" t="s">
        <v>67</v>
      </c>
      <c r="I41" s="2"/>
      <c r="J41" s="2"/>
      <c r="K41" s="2"/>
      <c r="L41" s="2"/>
      <c r="M41" s="2"/>
      <c r="N41" s="2"/>
      <c r="O41" s="2"/>
      <c r="P41" s="2"/>
    </row>
    <row r="42" spans="1:16" s="3" customFormat="1" x14ac:dyDescent="0.3">
      <c r="B42" s="154"/>
      <c r="C42" s="90" t="s">
        <v>62</v>
      </c>
      <c r="D42" s="16"/>
      <c r="E42" s="48"/>
      <c r="F42" s="437"/>
      <c r="G42" s="2"/>
      <c r="H42" s="4" t="s">
        <v>68</v>
      </c>
      <c r="I42" s="2"/>
      <c r="J42" s="2"/>
      <c r="K42" s="2"/>
      <c r="L42" s="2"/>
      <c r="M42" s="2"/>
      <c r="N42" s="2"/>
      <c r="O42" s="2"/>
      <c r="P42" s="2"/>
    </row>
    <row r="43" spans="1:16" s="3" customFormat="1" ht="14.5" thickBot="1" x14ac:dyDescent="0.35">
      <c r="B43" s="154"/>
      <c r="C43" s="90" t="s">
        <v>64</v>
      </c>
      <c r="D43" s="18"/>
      <c r="E43" s="48"/>
      <c r="F43" s="437"/>
      <c r="G43" s="2"/>
      <c r="H43" s="4" t="s">
        <v>69</v>
      </c>
      <c r="I43" s="2"/>
      <c r="J43" s="2"/>
      <c r="K43" s="2"/>
      <c r="L43" s="2"/>
      <c r="M43" s="2"/>
      <c r="N43" s="2"/>
      <c r="O43" s="2"/>
      <c r="P43" s="2"/>
    </row>
    <row r="44" spans="1:16" s="3" customFormat="1" ht="14.5" thickBot="1" x14ac:dyDescent="0.35">
      <c r="B44" s="154"/>
      <c r="C44" s="86" t="s">
        <v>281</v>
      </c>
      <c r="D44" s="50"/>
      <c r="E44" s="48"/>
      <c r="F44" s="437"/>
      <c r="G44" s="2"/>
      <c r="H44" s="4" t="s">
        <v>70</v>
      </c>
      <c r="I44" s="2"/>
      <c r="J44" s="2"/>
      <c r="K44" s="2"/>
      <c r="L44" s="2"/>
      <c r="M44" s="2"/>
      <c r="N44" s="2"/>
      <c r="O44" s="2"/>
      <c r="P44" s="2"/>
    </row>
    <row r="45" spans="1:16" s="3" customFormat="1" x14ac:dyDescent="0.3">
      <c r="B45" s="154"/>
      <c r="C45" s="90" t="s">
        <v>60</v>
      </c>
      <c r="D45" s="17" t="s">
        <v>887</v>
      </c>
      <c r="E45" s="48"/>
      <c r="F45" s="437"/>
      <c r="G45" s="2"/>
      <c r="H45" s="4" t="s">
        <v>71</v>
      </c>
      <c r="I45" s="2"/>
      <c r="J45" s="2"/>
      <c r="K45" s="2"/>
      <c r="L45" s="2"/>
      <c r="M45" s="2"/>
      <c r="N45" s="2"/>
      <c r="O45" s="2"/>
      <c r="P45" s="2"/>
    </row>
    <row r="46" spans="1:16" s="3" customFormat="1" ht="14.5" x14ac:dyDescent="0.35">
      <c r="B46" s="154"/>
      <c r="C46" s="90" t="s">
        <v>62</v>
      </c>
      <c r="D46" s="451" t="s">
        <v>865</v>
      </c>
      <c r="E46" s="48"/>
      <c r="F46" s="437"/>
      <c r="G46" s="2"/>
      <c r="H46" s="4" t="s">
        <v>72</v>
      </c>
      <c r="I46" s="2"/>
      <c r="J46" s="2"/>
      <c r="K46" s="2"/>
      <c r="L46" s="2"/>
      <c r="M46" s="2"/>
      <c r="N46" s="2"/>
      <c r="O46" s="2"/>
      <c r="P46" s="2"/>
    </row>
    <row r="47" spans="1:16" ht="14.5" thickBot="1" x14ac:dyDescent="0.35">
      <c r="A47" s="3"/>
      <c r="B47" s="154"/>
      <c r="C47" s="90" t="s">
        <v>64</v>
      </c>
      <c r="D47" s="18"/>
      <c r="E47" s="48"/>
      <c r="H47" s="4" t="s">
        <v>73</v>
      </c>
    </row>
    <row r="48" spans="1:16" ht="14.5" thickBot="1" x14ac:dyDescent="0.35">
      <c r="B48" s="154"/>
      <c r="C48" s="86" t="s">
        <v>207</v>
      </c>
      <c r="D48" s="50"/>
      <c r="E48" s="48"/>
      <c r="H48" s="4" t="s">
        <v>74</v>
      </c>
    </row>
    <row r="49" spans="2:8" x14ac:dyDescent="0.3">
      <c r="B49" s="154"/>
      <c r="C49" s="90" t="s">
        <v>60</v>
      </c>
      <c r="D49" s="17"/>
      <c r="E49" s="48"/>
      <c r="H49" s="4" t="s">
        <v>75</v>
      </c>
    </row>
    <row r="50" spans="2:8" x14ac:dyDescent="0.3">
      <c r="B50" s="154"/>
      <c r="C50" s="90" t="s">
        <v>62</v>
      </c>
      <c r="D50" s="16"/>
      <c r="E50" s="48"/>
      <c r="H50" s="4" t="s">
        <v>76</v>
      </c>
    </row>
    <row r="51" spans="2:8" ht="14.5" thickBot="1" x14ac:dyDescent="0.35">
      <c r="B51" s="154"/>
      <c r="C51" s="90" t="s">
        <v>64</v>
      </c>
      <c r="D51" s="18"/>
      <c r="E51" s="48"/>
      <c r="H51" s="4" t="s">
        <v>77</v>
      </c>
    </row>
    <row r="52" spans="2:8" ht="14.5" thickBot="1" x14ac:dyDescent="0.35">
      <c r="B52" s="154"/>
      <c r="C52" s="86" t="s">
        <v>207</v>
      </c>
      <c r="D52" s="50"/>
      <c r="E52" s="48"/>
      <c r="H52" s="4" t="s">
        <v>78</v>
      </c>
    </row>
    <row r="53" spans="2:8" x14ac:dyDescent="0.3">
      <c r="B53" s="154"/>
      <c r="C53" s="90" t="s">
        <v>60</v>
      </c>
      <c r="D53" s="17"/>
      <c r="E53" s="48"/>
      <c r="H53" s="4" t="s">
        <v>79</v>
      </c>
    </row>
    <row r="54" spans="2:8" x14ac:dyDescent="0.3">
      <c r="B54" s="154"/>
      <c r="C54" s="90" t="s">
        <v>62</v>
      </c>
      <c r="D54" s="16"/>
      <c r="E54" s="48"/>
      <c r="H54" s="4" t="s">
        <v>80</v>
      </c>
    </row>
    <row r="55" spans="2:8" ht="14.5" thickBot="1" x14ac:dyDescent="0.35">
      <c r="B55" s="154"/>
      <c r="C55" s="90" t="s">
        <v>64</v>
      </c>
      <c r="D55" s="18"/>
      <c r="E55" s="48"/>
      <c r="H55" s="4" t="s">
        <v>81</v>
      </c>
    </row>
    <row r="56" spans="2:8" ht="14.5" thickBot="1" x14ac:dyDescent="0.35">
      <c r="B56" s="154"/>
      <c r="C56" s="86" t="s">
        <v>207</v>
      </c>
      <c r="D56" s="50"/>
      <c r="E56" s="48"/>
      <c r="H56" s="4" t="s">
        <v>82</v>
      </c>
    </row>
    <row r="57" spans="2:8" x14ac:dyDescent="0.3">
      <c r="B57" s="154"/>
      <c r="C57" s="90" t="s">
        <v>60</v>
      </c>
      <c r="D57" s="17"/>
      <c r="E57" s="48"/>
      <c r="H57" s="4" t="s">
        <v>83</v>
      </c>
    </row>
    <row r="58" spans="2:8" x14ac:dyDescent="0.3">
      <c r="B58" s="154"/>
      <c r="C58" s="90" t="s">
        <v>62</v>
      </c>
      <c r="D58" s="16"/>
      <c r="E58" s="48"/>
      <c r="H58" s="4" t="s">
        <v>84</v>
      </c>
    </row>
    <row r="59" spans="2:8" ht="14.5" thickBot="1" x14ac:dyDescent="0.35">
      <c r="B59" s="154"/>
      <c r="C59" s="90" t="s">
        <v>64</v>
      </c>
      <c r="D59" s="18"/>
      <c r="E59" s="48"/>
      <c r="H59" s="4" t="s">
        <v>85</v>
      </c>
    </row>
    <row r="60" spans="2:8" ht="14.5" thickBot="1" x14ac:dyDescent="0.35">
      <c r="B60" s="159"/>
      <c r="C60" s="160"/>
      <c r="D60" s="91"/>
      <c r="E60" s="60"/>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418F329B-228F-49EA-80C1-70B62D95AF99}"/>
    <hyperlink ref="D46" r:id="rId2" xr:uid="{D8D6E628-728D-47B8-A1DA-6F7148CE2B67}"/>
  </hyperlinks>
  <pageMargins left="0.7" right="0.7" top="0.75" bottom="0.75" header="0.3" footer="0.3"/>
  <pageSetup orientation="landscape" r:id="rId3"/>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zoomScaleNormal="100" zoomScalePageLayoutView="85" workbookViewId="0">
      <selection activeCell="D101" sqref="D101:G101"/>
    </sheetView>
  </sheetViews>
  <sheetFormatPr defaultColWidth="8.81640625" defaultRowHeight="14.5" outlineLevelRow="1" x14ac:dyDescent="0.35"/>
  <cols>
    <col min="1" max="1" width="3" style="175" customWidth="1"/>
    <col min="2" max="2" width="28.453125" style="175" customWidth="1"/>
    <col min="3" max="3" width="50.453125" style="175" customWidth="1"/>
    <col min="4" max="4" width="34.453125" style="175" customWidth="1"/>
    <col min="5" max="5" width="32" style="175" customWidth="1"/>
    <col min="6" max="6" width="26.54296875" style="175" customWidth="1"/>
    <col min="7" max="7" width="26.453125" style="175" bestFit="1" customWidth="1"/>
    <col min="8" max="8" width="30" style="175" customWidth="1"/>
    <col min="9" max="9" width="26.1796875" style="175" customWidth="1"/>
    <col min="10" max="10" width="25.81640625" style="175" customWidth="1"/>
    <col min="11" max="11" width="31" style="175" bestFit="1" customWidth="1"/>
    <col min="12" max="12" width="30.453125" style="175" customWidth="1"/>
    <col min="13" max="13" width="27.1796875" style="175" bestFit="1" customWidth="1"/>
    <col min="14" max="14" width="25" style="175" customWidth="1"/>
    <col min="15" max="15" width="25.81640625" style="175" bestFit="1" customWidth="1"/>
    <col min="16" max="16" width="30.453125" style="175" customWidth="1"/>
    <col min="17" max="17" width="27.1796875" style="175" bestFit="1" customWidth="1"/>
    <col min="18" max="18" width="24.453125" style="175" customWidth="1"/>
    <col min="19" max="19" width="23.1796875" style="175" bestFit="1" customWidth="1"/>
    <col min="20" max="20" width="27.54296875" style="175" customWidth="1"/>
    <col min="21" max="16384" width="8.81640625" style="175"/>
  </cols>
  <sheetData>
    <row r="1" spans="2:19" ht="15" thickBot="1" x14ac:dyDescent="0.4"/>
    <row r="2" spans="2:19" ht="26" x14ac:dyDescent="0.35">
      <c r="B2" s="100"/>
      <c r="C2" s="769"/>
      <c r="D2" s="769"/>
      <c r="E2" s="769"/>
      <c r="F2" s="769"/>
      <c r="G2" s="769"/>
      <c r="H2" s="94"/>
      <c r="I2" s="94"/>
      <c r="J2" s="94"/>
      <c r="K2" s="94"/>
      <c r="L2" s="94"/>
      <c r="M2" s="94"/>
      <c r="N2" s="94"/>
      <c r="O2" s="94"/>
      <c r="P2" s="94"/>
      <c r="Q2" s="94"/>
      <c r="R2" s="94"/>
      <c r="S2" s="95"/>
    </row>
    <row r="3" spans="2:19" ht="26" x14ac:dyDescent="0.35">
      <c r="B3" s="101"/>
      <c r="C3" s="775" t="s">
        <v>289</v>
      </c>
      <c r="D3" s="776"/>
      <c r="E3" s="776"/>
      <c r="F3" s="776"/>
      <c r="G3" s="777"/>
      <c r="H3" s="97"/>
      <c r="I3" s="97"/>
      <c r="J3" s="97"/>
      <c r="K3" s="97"/>
      <c r="L3" s="97"/>
      <c r="M3" s="97"/>
      <c r="N3" s="97"/>
      <c r="O3" s="97"/>
      <c r="P3" s="97"/>
      <c r="Q3" s="97"/>
      <c r="R3" s="97"/>
      <c r="S3" s="99"/>
    </row>
    <row r="4" spans="2:19" ht="26" x14ac:dyDescent="0.35">
      <c r="B4" s="101"/>
      <c r="C4" s="102"/>
      <c r="D4" s="102"/>
      <c r="E4" s="102"/>
      <c r="F4" s="102"/>
      <c r="G4" s="102"/>
      <c r="H4" s="97"/>
      <c r="I4" s="97"/>
      <c r="J4" s="97"/>
      <c r="K4" s="97"/>
      <c r="L4" s="97"/>
      <c r="M4" s="97"/>
      <c r="N4" s="97"/>
      <c r="O4" s="97"/>
      <c r="P4" s="97"/>
      <c r="Q4" s="97"/>
      <c r="R4" s="97"/>
      <c r="S4" s="99"/>
    </row>
    <row r="5" spans="2:19" ht="15" thickBot="1" x14ac:dyDescent="0.4">
      <c r="B5" s="96"/>
      <c r="C5" s="97"/>
      <c r="D5" s="97"/>
      <c r="E5" s="97"/>
      <c r="F5" s="97"/>
      <c r="G5" s="97"/>
      <c r="H5" s="97"/>
      <c r="I5" s="97"/>
      <c r="J5" s="97"/>
      <c r="K5" s="97"/>
      <c r="L5" s="97"/>
      <c r="M5" s="97"/>
      <c r="N5" s="97"/>
      <c r="O5" s="97"/>
      <c r="P5" s="97"/>
      <c r="Q5" s="97"/>
      <c r="R5" s="97"/>
      <c r="S5" s="99"/>
    </row>
    <row r="6" spans="2:19" ht="34.5" customHeight="1" thickBot="1" x14ac:dyDescent="0.4">
      <c r="B6" s="770" t="s">
        <v>608</v>
      </c>
      <c r="C6" s="771"/>
      <c r="D6" s="771"/>
      <c r="E6" s="771"/>
      <c r="F6" s="771"/>
      <c r="G6" s="771"/>
      <c r="H6" s="270"/>
      <c r="I6" s="270"/>
      <c r="J6" s="270"/>
      <c r="K6" s="270"/>
      <c r="L6" s="270"/>
      <c r="M6" s="270"/>
      <c r="N6" s="270"/>
      <c r="O6" s="270"/>
      <c r="P6" s="270"/>
      <c r="Q6" s="270"/>
      <c r="R6" s="270"/>
      <c r="S6" s="271"/>
    </row>
    <row r="7" spans="2:19" ht="15.75" customHeight="1" x14ac:dyDescent="0.35">
      <c r="B7" s="770" t="s">
        <v>670</v>
      </c>
      <c r="C7" s="772"/>
      <c r="D7" s="772"/>
      <c r="E7" s="772"/>
      <c r="F7" s="772"/>
      <c r="G7" s="772"/>
      <c r="H7" s="270"/>
      <c r="I7" s="270"/>
      <c r="J7" s="270"/>
      <c r="K7" s="270"/>
      <c r="L7" s="270"/>
      <c r="M7" s="270"/>
      <c r="N7" s="270"/>
      <c r="O7" s="270"/>
      <c r="P7" s="270"/>
      <c r="Q7" s="270"/>
      <c r="R7" s="270"/>
      <c r="S7" s="271"/>
    </row>
    <row r="8" spans="2:19" ht="15.75" customHeight="1" thickBot="1" x14ac:dyDescent="0.4">
      <c r="B8" s="773" t="s">
        <v>243</v>
      </c>
      <c r="C8" s="774"/>
      <c r="D8" s="774"/>
      <c r="E8" s="774"/>
      <c r="F8" s="774"/>
      <c r="G8" s="774"/>
      <c r="H8" s="272"/>
      <c r="I8" s="272"/>
      <c r="J8" s="272"/>
      <c r="K8" s="272"/>
      <c r="L8" s="272"/>
      <c r="M8" s="272"/>
      <c r="N8" s="272"/>
      <c r="O8" s="272"/>
      <c r="P8" s="272"/>
      <c r="Q8" s="272"/>
      <c r="R8" s="272"/>
      <c r="S8" s="273"/>
    </row>
    <row r="10" spans="2:19" ht="21" x14ac:dyDescent="0.5">
      <c r="B10" s="679" t="s">
        <v>315</v>
      </c>
      <c r="C10" s="679"/>
    </row>
    <row r="11" spans="2:19" ht="15" thickBot="1" x14ac:dyDescent="0.4"/>
    <row r="12" spans="2:19" ht="15" customHeight="1" thickBot="1" x14ac:dyDescent="0.4">
      <c r="B12" s="276" t="s">
        <v>316</v>
      </c>
      <c r="C12" s="176">
        <v>6266</v>
      </c>
    </row>
    <row r="13" spans="2:19" ht="15.75" customHeight="1" thickBot="1" x14ac:dyDescent="0.4">
      <c r="B13" s="276" t="s">
        <v>281</v>
      </c>
      <c r="C13" s="176" t="s">
        <v>870</v>
      </c>
    </row>
    <row r="14" spans="2:19" ht="15.75" customHeight="1" thickBot="1" x14ac:dyDescent="0.4">
      <c r="B14" s="276" t="s">
        <v>671</v>
      </c>
      <c r="C14" s="176" t="s">
        <v>609</v>
      </c>
    </row>
    <row r="15" spans="2:19" ht="15.75" customHeight="1" thickBot="1" x14ac:dyDescent="0.4">
      <c r="B15" s="276" t="s">
        <v>317</v>
      </c>
      <c r="C15" s="176"/>
      <c r="D15" s="175" t="s">
        <v>800</v>
      </c>
    </row>
    <row r="16" spans="2:19" ht="15" thickBot="1" x14ac:dyDescent="0.4">
      <c r="B16" s="276" t="s">
        <v>318</v>
      </c>
      <c r="C16" s="176"/>
      <c r="D16" s="175" t="s">
        <v>800</v>
      </c>
    </row>
    <row r="17" spans="2:19" ht="15" thickBot="1" x14ac:dyDescent="0.4">
      <c r="B17" s="276" t="s">
        <v>319</v>
      </c>
      <c r="C17" s="176"/>
      <c r="D17" s="175" t="s">
        <v>871</v>
      </c>
    </row>
    <row r="18" spans="2:19" ht="15" thickBot="1" x14ac:dyDescent="0.4">
      <c r="I18" s="175" t="s">
        <v>906</v>
      </c>
    </row>
    <row r="19" spans="2:19" ht="15" thickBot="1" x14ac:dyDescent="0.4">
      <c r="D19" s="680" t="s">
        <v>320</v>
      </c>
      <c r="E19" s="681"/>
      <c r="F19" s="681"/>
      <c r="G19" s="682"/>
      <c r="H19" s="680" t="s">
        <v>321</v>
      </c>
      <c r="I19" s="681"/>
      <c r="J19" s="681"/>
      <c r="K19" s="682"/>
      <c r="L19" s="680" t="s">
        <v>322</v>
      </c>
      <c r="M19" s="681"/>
      <c r="N19" s="681"/>
      <c r="O19" s="682"/>
      <c r="P19" s="680" t="s">
        <v>323</v>
      </c>
      <c r="Q19" s="681"/>
      <c r="R19" s="681"/>
      <c r="S19" s="682"/>
    </row>
    <row r="20" spans="2:19" ht="45" customHeight="1" thickBot="1" x14ac:dyDescent="0.4">
      <c r="B20" s="683" t="s">
        <v>324</v>
      </c>
      <c r="C20" s="686" t="s">
        <v>325</v>
      </c>
      <c r="D20" s="177"/>
      <c r="E20" s="178" t="s">
        <v>326</v>
      </c>
      <c r="F20" s="179" t="s">
        <v>327</v>
      </c>
      <c r="G20" s="180" t="s">
        <v>328</v>
      </c>
      <c r="H20" s="177"/>
      <c r="I20" s="178" t="s">
        <v>326</v>
      </c>
      <c r="J20" s="179" t="s">
        <v>327</v>
      </c>
      <c r="K20" s="180" t="s">
        <v>328</v>
      </c>
      <c r="L20" s="177"/>
      <c r="M20" s="178" t="s">
        <v>326</v>
      </c>
      <c r="N20" s="179" t="s">
        <v>327</v>
      </c>
      <c r="O20" s="180" t="s">
        <v>328</v>
      </c>
      <c r="P20" s="177"/>
      <c r="Q20" s="178" t="s">
        <v>326</v>
      </c>
      <c r="R20" s="179" t="s">
        <v>327</v>
      </c>
      <c r="S20" s="180" t="s">
        <v>328</v>
      </c>
    </row>
    <row r="21" spans="2:19" ht="40.5" customHeight="1" x14ac:dyDescent="0.35">
      <c r="B21" s="684"/>
      <c r="C21" s="687"/>
      <c r="D21" s="181" t="s">
        <v>329</v>
      </c>
      <c r="E21" s="182">
        <v>0</v>
      </c>
      <c r="F21" s="183">
        <v>0</v>
      </c>
      <c r="G21" s="184">
        <v>0</v>
      </c>
      <c r="H21" s="185" t="s">
        <v>329</v>
      </c>
      <c r="I21" s="186"/>
      <c r="J21" s="187"/>
      <c r="K21" s="188"/>
      <c r="L21" s="181" t="s">
        <v>329</v>
      </c>
      <c r="M21" s="186"/>
      <c r="N21" s="187"/>
      <c r="O21" s="188"/>
      <c r="P21" s="181" t="s">
        <v>329</v>
      </c>
      <c r="Q21" s="186"/>
      <c r="R21" s="187"/>
      <c r="S21" s="188"/>
    </row>
    <row r="22" spans="2:19" ht="39.75" customHeight="1" x14ac:dyDescent="0.35">
      <c r="B22" s="684"/>
      <c r="C22" s="687"/>
      <c r="D22" s="189" t="s">
        <v>330</v>
      </c>
      <c r="E22" s="190">
        <v>0</v>
      </c>
      <c r="F22" s="190">
        <v>0</v>
      </c>
      <c r="G22" s="191">
        <v>0</v>
      </c>
      <c r="H22" s="192" t="s">
        <v>330</v>
      </c>
      <c r="I22" s="193"/>
      <c r="J22" s="193"/>
      <c r="K22" s="194"/>
      <c r="L22" s="189" t="s">
        <v>330</v>
      </c>
      <c r="M22" s="193"/>
      <c r="N22" s="193"/>
      <c r="O22" s="194"/>
      <c r="P22" s="189" t="s">
        <v>330</v>
      </c>
      <c r="Q22" s="193"/>
      <c r="R22" s="193"/>
      <c r="S22" s="194"/>
    </row>
    <row r="23" spans="2:19" ht="37.5" customHeight="1" x14ac:dyDescent="0.35">
      <c r="B23" s="685"/>
      <c r="C23" s="688"/>
      <c r="D23" s="189" t="s">
        <v>331</v>
      </c>
      <c r="E23" s="190">
        <v>0</v>
      </c>
      <c r="F23" s="190">
        <v>0</v>
      </c>
      <c r="G23" s="191">
        <v>0</v>
      </c>
      <c r="H23" s="192" t="s">
        <v>331</v>
      </c>
      <c r="I23" s="193"/>
      <c r="J23" s="193"/>
      <c r="K23" s="194"/>
      <c r="L23" s="189" t="s">
        <v>331</v>
      </c>
      <c r="M23" s="193"/>
      <c r="N23" s="193"/>
      <c r="O23" s="194"/>
      <c r="P23" s="189" t="s">
        <v>331</v>
      </c>
      <c r="Q23" s="193"/>
      <c r="R23" s="193"/>
      <c r="S23" s="194"/>
    </row>
    <row r="24" spans="2:19" ht="15" thickBot="1" x14ac:dyDescent="0.4">
      <c r="B24" s="195"/>
      <c r="C24" s="195"/>
      <c r="Q24" s="196"/>
      <c r="R24" s="196"/>
      <c r="S24" s="196"/>
    </row>
    <row r="25" spans="2:19" ht="30" customHeight="1" thickBot="1" x14ac:dyDescent="0.4">
      <c r="B25" s="195"/>
      <c r="C25" s="195"/>
      <c r="D25" s="680" t="s">
        <v>320</v>
      </c>
      <c r="E25" s="681"/>
      <c r="F25" s="681"/>
      <c r="G25" s="682"/>
      <c r="H25" s="680" t="s">
        <v>321</v>
      </c>
      <c r="I25" s="681"/>
      <c r="J25" s="681"/>
      <c r="K25" s="682"/>
      <c r="L25" s="680" t="s">
        <v>322</v>
      </c>
      <c r="M25" s="681"/>
      <c r="N25" s="681"/>
      <c r="O25" s="682"/>
      <c r="P25" s="680" t="s">
        <v>323</v>
      </c>
      <c r="Q25" s="681"/>
      <c r="R25" s="681"/>
      <c r="S25" s="682"/>
    </row>
    <row r="26" spans="2:19" ht="47.25" customHeight="1" x14ac:dyDescent="0.35">
      <c r="B26" s="683" t="s">
        <v>332</v>
      </c>
      <c r="C26" s="683" t="s">
        <v>333</v>
      </c>
      <c r="D26" s="689" t="s">
        <v>334</v>
      </c>
      <c r="E26" s="690"/>
      <c r="F26" s="197" t="s">
        <v>335</v>
      </c>
      <c r="G26" s="198" t="s">
        <v>336</v>
      </c>
      <c r="H26" s="689" t="s">
        <v>334</v>
      </c>
      <c r="I26" s="690"/>
      <c r="J26" s="197" t="s">
        <v>335</v>
      </c>
      <c r="K26" s="198" t="s">
        <v>336</v>
      </c>
      <c r="L26" s="689" t="s">
        <v>334</v>
      </c>
      <c r="M26" s="690"/>
      <c r="N26" s="197" t="s">
        <v>335</v>
      </c>
      <c r="O26" s="198" t="s">
        <v>336</v>
      </c>
      <c r="P26" s="689" t="s">
        <v>334</v>
      </c>
      <c r="Q26" s="690"/>
      <c r="R26" s="197" t="s">
        <v>335</v>
      </c>
      <c r="S26" s="198" t="s">
        <v>336</v>
      </c>
    </row>
    <row r="27" spans="2:19" ht="51" customHeight="1" x14ac:dyDescent="0.35">
      <c r="B27" s="684"/>
      <c r="C27" s="684"/>
      <c r="D27" s="199" t="s">
        <v>329</v>
      </c>
      <c r="E27" s="200"/>
      <c r="F27" s="705"/>
      <c r="G27" s="707"/>
      <c r="H27" s="199" t="s">
        <v>329</v>
      </c>
      <c r="I27" s="201"/>
      <c r="J27" s="691"/>
      <c r="K27" s="693"/>
      <c r="L27" s="199" t="s">
        <v>329</v>
      </c>
      <c r="M27" s="201"/>
      <c r="N27" s="691"/>
      <c r="O27" s="693"/>
      <c r="P27" s="199" t="s">
        <v>329</v>
      </c>
      <c r="Q27" s="201"/>
      <c r="R27" s="691"/>
      <c r="S27" s="693"/>
    </row>
    <row r="28" spans="2:19" ht="51" customHeight="1" x14ac:dyDescent="0.35">
      <c r="B28" s="685"/>
      <c r="C28" s="685"/>
      <c r="D28" s="202" t="s">
        <v>337</v>
      </c>
      <c r="E28" s="203"/>
      <c r="F28" s="706"/>
      <c r="G28" s="708"/>
      <c r="H28" s="202" t="s">
        <v>337</v>
      </c>
      <c r="I28" s="204"/>
      <c r="J28" s="692"/>
      <c r="K28" s="694"/>
      <c r="L28" s="202" t="s">
        <v>337</v>
      </c>
      <c r="M28" s="204"/>
      <c r="N28" s="692"/>
      <c r="O28" s="694"/>
      <c r="P28" s="202" t="s">
        <v>337</v>
      </c>
      <c r="Q28" s="204"/>
      <c r="R28" s="692"/>
      <c r="S28" s="694"/>
    </row>
    <row r="29" spans="2:19" ht="33.75" customHeight="1" x14ac:dyDescent="0.35">
      <c r="B29" s="695" t="s">
        <v>338</v>
      </c>
      <c r="C29" s="698" t="s">
        <v>339</v>
      </c>
      <c r="D29" s="205" t="s">
        <v>340</v>
      </c>
      <c r="E29" s="206" t="s">
        <v>319</v>
      </c>
      <c r="F29" s="206" t="s">
        <v>341</v>
      </c>
      <c r="G29" s="207" t="s">
        <v>342</v>
      </c>
      <c r="H29" s="205" t="s">
        <v>340</v>
      </c>
      <c r="I29" s="206" t="s">
        <v>319</v>
      </c>
      <c r="J29" s="206" t="s">
        <v>341</v>
      </c>
      <c r="K29" s="207" t="s">
        <v>342</v>
      </c>
      <c r="L29" s="205" t="s">
        <v>340</v>
      </c>
      <c r="M29" s="206" t="s">
        <v>319</v>
      </c>
      <c r="N29" s="206" t="s">
        <v>341</v>
      </c>
      <c r="O29" s="207" t="s">
        <v>342</v>
      </c>
      <c r="P29" s="205" t="s">
        <v>340</v>
      </c>
      <c r="Q29" s="206" t="s">
        <v>319</v>
      </c>
      <c r="R29" s="206" t="s">
        <v>341</v>
      </c>
      <c r="S29" s="207" t="s">
        <v>342</v>
      </c>
    </row>
    <row r="30" spans="2:19" ht="30" customHeight="1" x14ac:dyDescent="0.35">
      <c r="B30" s="696"/>
      <c r="C30" s="699"/>
      <c r="D30" s="208"/>
      <c r="E30" s="209"/>
      <c r="F30" s="209"/>
      <c r="G30" s="210"/>
      <c r="H30" s="211"/>
      <c r="I30" s="212"/>
      <c r="J30" s="211"/>
      <c r="K30" s="213"/>
      <c r="L30" s="211"/>
      <c r="M30" s="212"/>
      <c r="N30" s="211"/>
      <c r="O30" s="213"/>
      <c r="P30" s="211"/>
      <c r="Q30" s="212"/>
      <c r="R30" s="211"/>
      <c r="S30" s="213"/>
    </row>
    <row r="31" spans="2:19" ht="36.75" hidden="1" customHeight="1" outlineLevel="1" x14ac:dyDescent="0.35">
      <c r="B31" s="696"/>
      <c r="C31" s="699"/>
      <c r="D31" s="205" t="s">
        <v>340</v>
      </c>
      <c r="E31" s="206" t="s">
        <v>319</v>
      </c>
      <c r="F31" s="206" t="s">
        <v>341</v>
      </c>
      <c r="G31" s="207" t="s">
        <v>342</v>
      </c>
      <c r="H31" s="205" t="s">
        <v>340</v>
      </c>
      <c r="I31" s="206" t="s">
        <v>319</v>
      </c>
      <c r="J31" s="206" t="s">
        <v>341</v>
      </c>
      <c r="K31" s="207" t="s">
        <v>342</v>
      </c>
      <c r="L31" s="205" t="s">
        <v>340</v>
      </c>
      <c r="M31" s="206" t="s">
        <v>319</v>
      </c>
      <c r="N31" s="206" t="s">
        <v>341</v>
      </c>
      <c r="O31" s="207" t="s">
        <v>342</v>
      </c>
      <c r="P31" s="205" t="s">
        <v>340</v>
      </c>
      <c r="Q31" s="206" t="s">
        <v>319</v>
      </c>
      <c r="R31" s="206" t="s">
        <v>341</v>
      </c>
      <c r="S31" s="207" t="s">
        <v>342</v>
      </c>
    </row>
    <row r="32" spans="2:19" ht="30" hidden="1" customHeight="1" outlineLevel="1" x14ac:dyDescent="0.35">
      <c r="B32" s="696"/>
      <c r="C32" s="699"/>
      <c r="D32" s="208"/>
      <c r="E32" s="209"/>
      <c r="F32" s="209"/>
      <c r="G32" s="210"/>
      <c r="H32" s="211"/>
      <c r="I32" s="212"/>
      <c r="J32" s="211"/>
      <c r="K32" s="213"/>
      <c r="L32" s="211"/>
      <c r="M32" s="212"/>
      <c r="N32" s="211"/>
      <c r="O32" s="213"/>
      <c r="P32" s="211"/>
      <c r="Q32" s="212"/>
      <c r="R32" s="211"/>
      <c r="S32" s="213"/>
    </row>
    <row r="33" spans="2:19" ht="36" hidden="1" customHeight="1" outlineLevel="1" x14ac:dyDescent="0.35">
      <c r="B33" s="696"/>
      <c r="C33" s="699"/>
      <c r="D33" s="205" t="s">
        <v>340</v>
      </c>
      <c r="E33" s="206" t="s">
        <v>319</v>
      </c>
      <c r="F33" s="206" t="s">
        <v>341</v>
      </c>
      <c r="G33" s="207" t="s">
        <v>342</v>
      </c>
      <c r="H33" s="205" t="s">
        <v>340</v>
      </c>
      <c r="I33" s="206" t="s">
        <v>319</v>
      </c>
      <c r="J33" s="206" t="s">
        <v>341</v>
      </c>
      <c r="K33" s="207" t="s">
        <v>342</v>
      </c>
      <c r="L33" s="205" t="s">
        <v>340</v>
      </c>
      <c r="M33" s="206" t="s">
        <v>319</v>
      </c>
      <c r="N33" s="206" t="s">
        <v>341</v>
      </c>
      <c r="O33" s="207" t="s">
        <v>342</v>
      </c>
      <c r="P33" s="205" t="s">
        <v>340</v>
      </c>
      <c r="Q33" s="206" t="s">
        <v>319</v>
      </c>
      <c r="R33" s="206" t="s">
        <v>341</v>
      </c>
      <c r="S33" s="207" t="s">
        <v>342</v>
      </c>
    </row>
    <row r="34" spans="2:19" ht="30" hidden="1" customHeight="1" outlineLevel="1" x14ac:dyDescent="0.35">
      <c r="B34" s="696"/>
      <c r="C34" s="699"/>
      <c r="D34" s="208"/>
      <c r="E34" s="209"/>
      <c r="F34" s="209"/>
      <c r="G34" s="210"/>
      <c r="H34" s="211"/>
      <c r="I34" s="212"/>
      <c r="J34" s="211"/>
      <c r="K34" s="213"/>
      <c r="L34" s="211"/>
      <c r="M34" s="212"/>
      <c r="N34" s="211"/>
      <c r="O34" s="213"/>
      <c r="P34" s="211"/>
      <c r="Q34" s="212"/>
      <c r="R34" s="211"/>
      <c r="S34" s="213"/>
    </row>
    <row r="35" spans="2:19" ht="39" hidden="1" customHeight="1" outlineLevel="1" x14ac:dyDescent="0.35">
      <c r="B35" s="696"/>
      <c r="C35" s="699"/>
      <c r="D35" s="205" t="s">
        <v>340</v>
      </c>
      <c r="E35" s="206" t="s">
        <v>319</v>
      </c>
      <c r="F35" s="206" t="s">
        <v>341</v>
      </c>
      <c r="G35" s="207" t="s">
        <v>342</v>
      </c>
      <c r="H35" s="205" t="s">
        <v>340</v>
      </c>
      <c r="I35" s="206" t="s">
        <v>319</v>
      </c>
      <c r="J35" s="206" t="s">
        <v>341</v>
      </c>
      <c r="K35" s="207" t="s">
        <v>342</v>
      </c>
      <c r="L35" s="205" t="s">
        <v>340</v>
      </c>
      <c r="M35" s="206" t="s">
        <v>319</v>
      </c>
      <c r="N35" s="206" t="s">
        <v>341</v>
      </c>
      <c r="O35" s="207" t="s">
        <v>342</v>
      </c>
      <c r="P35" s="205" t="s">
        <v>340</v>
      </c>
      <c r="Q35" s="206" t="s">
        <v>319</v>
      </c>
      <c r="R35" s="206" t="s">
        <v>341</v>
      </c>
      <c r="S35" s="207" t="s">
        <v>342</v>
      </c>
    </row>
    <row r="36" spans="2:19" ht="30" hidden="1" customHeight="1" outlineLevel="1" x14ac:dyDescent="0.35">
      <c r="B36" s="696"/>
      <c r="C36" s="699"/>
      <c r="D36" s="208"/>
      <c r="E36" s="209"/>
      <c r="F36" s="209"/>
      <c r="G36" s="210"/>
      <c r="H36" s="211"/>
      <c r="I36" s="212"/>
      <c r="J36" s="211"/>
      <c r="K36" s="213"/>
      <c r="L36" s="211"/>
      <c r="M36" s="212"/>
      <c r="N36" s="211"/>
      <c r="O36" s="213"/>
      <c r="P36" s="211"/>
      <c r="Q36" s="212"/>
      <c r="R36" s="211"/>
      <c r="S36" s="213"/>
    </row>
    <row r="37" spans="2:19" ht="36.75" hidden="1" customHeight="1" outlineLevel="1" x14ac:dyDescent="0.35">
      <c r="B37" s="696"/>
      <c r="C37" s="699"/>
      <c r="D37" s="205" t="s">
        <v>340</v>
      </c>
      <c r="E37" s="206" t="s">
        <v>319</v>
      </c>
      <c r="F37" s="206" t="s">
        <v>341</v>
      </c>
      <c r="G37" s="207" t="s">
        <v>342</v>
      </c>
      <c r="H37" s="205" t="s">
        <v>340</v>
      </c>
      <c r="I37" s="206" t="s">
        <v>319</v>
      </c>
      <c r="J37" s="206" t="s">
        <v>341</v>
      </c>
      <c r="K37" s="207" t="s">
        <v>342</v>
      </c>
      <c r="L37" s="205" t="s">
        <v>340</v>
      </c>
      <c r="M37" s="206" t="s">
        <v>319</v>
      </c>
      <c r="N37" s="206" t="s">
        <v>341</v>
      </c>
      <c r="O37" s="207" t="s">
        <v>342</v>
      </c>
      <c r="P37" s="205" t="s">
        <v>340</v>
      </c>
      <c r="Q37" s="206" t="s">
        <v>319</v>
      </c>
      <c r="R37" s="206" t="s">
        <v>341</v>
      </c>
      <c r="S37" s="207" t="s">
        <v>342</v>
      </c>
    </row>
    <row r="38" spans="2:19" ht="30" hidden="1" customHeight="1" outlineLevel="1" x14ac:dyDescent="0.35">
      <c r="B38" s="697"/>
      <c r="C38" s="700"/>
      <c r="D38" s="208"/>
      <c r="E38" s="209"/>
      <c r="F38" s="209"/>
      <c r="G38" s="210"/>
      <c r="H38" s="211"/>
      <c r="I38" s="212"/>
      <c r="J38" s="211"/>
      <c r="K38" s="213"/>
      <c r="L38" s="211"/>
      <c r="M38" s="212"/>
      <c r="N38" s="211"/>
      <c r="O38" s="213"/>
      <c r="P38" s="211"/>
      <c r="Q38" s="212"/>
      <c r="R38" s="211"/>
      <c r="S38" s="213"/>
    </row>
    <row r="39" spans="2:19" ht="30" customHeight="1" collapsed="1" x14ac:dyDescent="0.35">
      <c r="B39" s="695" t="s">
        <v>343</v>
      </c>
      <c r="C39" s="695" t="s">
        <v>344</v>
      </c>
      <c r="D39" s="206" t="s">
        <v>345</v>
      </c>
      <c r="E39" s="206" t="s">
        <v>346</v>
      </c>
      <c r="F39" s="179" t="s">
        <v>347</v>
      </c>
      <c r="G39" s="214"/>
      <c r="H39" s="206" t="s">
        <v>345</v>
      </c>
      <c r="I39" s="206" t="s">
        <v>346</v>
      </c>
      <c r="J39" s="179" t="s">
        <v>347</v>
      </c>
      <c r="K39" s="215"/>
      <c r="L39" s="206" t="s">
        <v>345</v>
      </c>
      <c r="M39" s="206" t="s">
        <v>346</v>
      </c>
      <c r="N39" s="179" t="s">
        <v>347</v>
      </c>
      <c r="O39" s="215"/>
      <c r="P39" s="206" t="s">
        <v>345</v>
      </c>
      <c r="Q39" s="206" t="s">
        <v>346</v>
      </c>
      <c r="R39" s="179" t="s">
        <v>347</v>
      </c>
      <c r="S39" s="215"/>
    </row>
    <row r="40" spans="2:19" ht="30" customHeight="1" x14ac:dyDescent="0.35">
      <c r="B40" s="696"/>
      <c r="C40" s="696"/>
      <c r="D40" s="701"/>
      <c r="E40" s="701"/>
      <c r="F40" s="179" t="s">
        <v>348</v>
      </c>
      <c r="G40" s="216"/>
      <c r="H40" s="703"/>
      <c r="I40" s="703"/>
      <c r="J40" s="179" t="s">
        <v>348</v>
      </c>
      <c r="K40" s="217"/>
      <c r="L40" s="703"/>
      <c r="M40" s="703"/>
      <c r="N40" s="179" t="s">
        <v>348</v>
      </c>
      <c r="O40" s="217"/>
      <c r="P40" s="703"/>
      <c r="Q40" s="703"/>
      <c r="R40" s="179" t="s">
        <v>348</v>
      </c>
      <c r="S40" s="217"/>
    </row>
    <row r="41" spans="2:19" ht="30" customHeight="1" x14ac:dyDescent="0.35">
      <c r="B41" s="696"/>
      <c r="C41" s="696"/>
      <c r="D41" s="702"/>
      <c r="E41" s="702"/>
      <c r="F41" s="179" t="s">
        <v>349</v>
      </c>
      <c r="G41" s="210"/>
      <c r="H41" s="704"/>
      <c r="I41" s="704"/>
      <c r="J41" s="179" t="s">
        <v>349</v>
      </c>
      <c r="K41" s="213"/>
      <c r="L41" s="704"/>
      <c r="M41" s="704"/>
      <c r="N41" s="179" t="s">
        <v>349</v>
      </c>
      <c r="O41" s="213"/>
      <c r="P41" s="704"/>
      <c r="Q41" s="704"/>
      <c r="R41" s="179" t="s">
        <v>349</v>
      </c>
      <c r="S41" s="213"/>
    </row>
    <row r="42" spans="2:19" ht="30" customHeight="1" outlineLevel="1" x14ac:dyDescent="0.35">
      <c r="B42" s="696"/>
      <c r="C42" s="696"/>
      <c r="D42" s="206" t="s">
        <v>345</v>
      </c>
      <c r="E42" s="206" t="s">
        <v>346</v>
      </c>
      <c r="F42" s="179" t="s">
        <v>347</v>
      </c>
      <c r="G42" s="214"/>
      <c r="H42" s="206" t="s">
        <v>345</v>
      </c>
      <c r="I42" s="206" t="s">
        <v>346</v>
      </c>
      <c r="J42" s="179" t="s">
        <v>347</v>
      </c>
      <c r="K42" s="215"/>
      <c r="L42" s="206" t="s">
        <v>345</v>
      </c>
      <c r="M42" s="206" t="s">
        <v>346</v>
      </c>
      <c r="N42" s="179" t="s">
        <v>347</v>
      </c>
      <c r="O42" s="215"/>
      <c r="P42" s="206" t="s">
        <v>345</v>
      </c>
      <c r="Q42" s="206" t="s">
        <v>346</v>
      </c>
      <c r="R42" s="179" t="s">
        <v>347</v>
      </c>
      <c r="S42" s="215"/>
    </row>
    <row r="43" spans="2:19" ht="30" customHeight="1" outlineLevel="1" x14ac:dyDescent="0.35">
      <c r="B43" s="696"/>
      <c r="C43" s="696"/>
      <c r="D43" s="701"/>
      <c r="E43" s="701"/>
      <c r="F43" s="179" t="s">
        <v>348</v>
      </c>
      <c r="G43" s="216"/>
      <c r="H43" s="703"/>
      <c r="I43" s="703"/>
      <c r="J43" s="179" t="s">
        <v>348</v>
      </c>
      <c r="K43" s="217"/>
      <c r="L43" s="703"/>
      <c r="M43" s="703"/>
      <c r="N43" s="179" t="s">
        <v>348</v>
      </c>
      <c r="O43" s="217"/>
      <c r="P43" s="703"/>
      <c r="Q43" s="703"/>
      <c r="R43" s="179" t="s">
        <v>348</v>
      </c>
      <c r="S43" s="217"/>
    </row>
    <row r="44" spans="2:19" ht="30" customHeight="1" outlineLevel="1" x14ac:dyDescent="0.35">
      <c r="B44" s="696"/>
      <c r="C44" s="696"/>
      <c r="D44" s="702"/>
      <c r="E44" s="702"/>
      <c r="F44" s="179" t="s">
        <v>349</v>
      </c>
      <c r="G44" s="210"/>
      <c r="H44" s="704"/>
      <c r="I44" s="704"/>
      <c r="J44" s="179" t="s">
        <v>349</v>
      </c>
      <c r="K44" s="213"/>
      <c r="L44" s="704"/>
      <c r="M44" s="704"/>
      <c r="N44" s="179" t="s">
        <v>349</v>
      </c>
      <c r="O44" s="213"/>
      <c r="P44" s="704"/>
      <c r="Q44" s="704"/>
      <c r="R44" s="179" t="s">
        <v>349</v>
      </c>
      <c r="S44" s="213"/>
    </row>
    <row r="45" spans="2:19" ht="30" customHeight="1" outlineLevel="1" x14ac:dyDescent="0.35">
      <c r="B45" s="696"/>
      <c r="C45" s="696"/>
      <c r="D45" s="206" t="s">
        <v>345</v>
      </c>
      <c r="E45" s="206" t="s">
        <v>346</v>
      </c>
      <c r="F45" s="179" t="s">
        <v>347</v>
      </c>
      <c r="G45" s="214"/>
      <c r="H45" s="206" t="s">
        <v>345</v>
      </c>
      <c r="I45" s="206" t="s">
        <v>346</v>
      </c>
      <c r="J45" s="179" t="s">
        <v>347</v>
      </c>
      <c r="K45" s="215"/>
      <c r="L45" s="206" t="s">
        <v>345</v>
      </c>
      <c r="M45" s="206" t="s">
        <v>346</v>
      </c>
      <c r="N45" s="179" t="s">
        <v>347</v>
      </c>
      <c r="O45" s="215"/>
      <c r="P45" s="206" t="s">
        <v>345</v>
      </c>
      <c r="Q45" s="206" t="s">
        <v>346</v>
      </c>
      <c r="R45" s="179" t="s">
        <v>347</v>
      </c>
      <c r="S45" s="215"/>
    </row>
    <row r="46" spans="2:19" ht="30" customHeight="1" outlineLevel="1" x14ac:dyDescent="0.35">
      <c r="B46" s="696"/>
      <c r="C46" s="696"/>
      <c r="D46" s="701"/>
      <c r="E46" s="701"/>
      <c r="F46" s="179" t="s">
        <v>348</v>
      </c>
      <c r="G46" s="216"/>
      <c r="H46" s="703"/>
      <c r="I46" s="703"/>
      <c r="J46" s="179" t="s">
        <v>348</v>
      </c>
      <c r="K46" s="217"/>
      <c r="L46" s="703"/>
      <c r="M46" s="703"/>
      <c r="N46" s="179" t="s">
        <v>348</v>
      </c>
      <c r="O46" s="217"/>
      <c r="P46" s="703"/>
      <c r="Q46" s="703"/>
      <c r="R46" s="179" t="s">
        <v>348</v>
      </c>
      <c r="S46" s="217"/>
    </row>
    <row r="47" spans="2:19" ht="30" customHeight="1" outlineLevel="1" x14ac:dyDescent="0.35">
      <c r="B47" s="696"/>
      <c r="C47" s="696"/>
      <c r="D47" s="702"/>
      <c r="E47" s="702"/>
      <c r="F47" s="179" t="s">
        <v>349</v>
      </c>
      <c r="G47" s="210"/>
      <c r="H47" s="704"/>
      <c r="I47" s="704"/>
      <c r="J47" s="179" t="s">
        <v>349</v>
      </c>
      <c r="K47" s="213"/>
      <c r="L47" s="704"/>
      <c r="M47" s="704"/>
      <c r="N47" s="179" t="s">
        <v>349</v>
      </c>
      <c r="O47" s="213"/>
      <c r="P47" s="704"/>
      <c r="Q47" s="704"/>
      <c r="R47" s="179" t="s">
        <v>349</v>
      </c>
      <c r="S47" s="213"/>
    </row>
    <row r="48" spans="2:19" ht="30" customHeight="1" outlineLevel="1" x14ac:dyDescent="0.35">
      <c r="B48" s="696"/>
      <c r="C48" s="696"/>
      <c r="D48" s="206" t="s">
        <v>345</v>
      </c>
      <c r="E48" s="206" t="s">
        <v>346</v>
      </c>
      <c r="F48" s="179" t="s">
        <v>347</v>
      </c>
      <c r="G48" s="214"/>
      <c r="H48" s="206" t="s">
        <v>345</v>
      </c>
      <c r="I48" s="206" t="s">
        <v>346</v>
      </c>
      <c r="J48" s="179" t="s">
        <v>347</v>
      </c>
      <c r="K48" s="215"/>
      <c r="L48" s="206" t="s">
        <v>345</v>
      </c>
      <c r="M48" s="206" t="s">
        <v>346</v>
      </c>
      <c r="N48" s="179" t="s">
        <v>347</v>
      </c>
      <c r="O48" s="215"/>
      <c r="P48" s="206" t="s">
        <v>345</v>
      </c>
      <c r="Q48" s="206" t="s">
        <v>346</v>
      </c>
      <c r="R48" s="179" t="s">
        <v>347</v>
      </c>
      <c r="S48" s="215"/>
    </row>
    <row r="49" spans="2:19" ht="30" customHeight="1" outlineLevel="1" x14ac:dyDescent="0.35">
      <c r="B49" s="696"/>
      <c r="C49" s="696"/>
      <c r="D49" s="701"/>
      <c r="E49" s="701"/>
      <c r="F49" s="179" t="s">
        <v>348</v>
      </c>
      <c r="G49" s="216"/>
      <c r="H49" s="703"/>
      <c r="I49" s="703"/>
      <c r="J49" s="179" t="s">
        <v>348</v>
      </c>
      <c r="K49" s="217"/>
      <c r="L49" s="703"/>
      <c r="M49" s="703"/>
      <c r="N49" s="179" t="s">
        <v>348</v>
      </c>
      <c r="O49" s="217"/>
      <c r="P49" s="703"/>
      <c r="Q49" s="703"/>
      <c r="R49" s="179" t="s">
        <v>348</v>
      </c>
      <c r="S49" s="217"/>
    </row>
    <row r="50" spans="2:19" ht="30" customHeight="1" outlineLevel="1" x14ac:dyDescent="0.35">
      <c r="B50" s="697"/>
      <c r="C50" s="697"/>
      <c r="D50" s="702"/>
      <c r="E50" s="702"/>
      <c r="F50" s="179" t="s">
        <v>349</v>
      </c>
      <c r="G50" s="210"/>
      <c r="H50" s="704"/>
      <c r="I50" s="704"/>
      <c r="J50" s="179" t="s">
        <v>349</v>
      </c>
      <c r="K50" s="213"/>
      <c r="L50" s="704"/>
      <c r="M50" s="704"/>
      <c r="N50" s="179" t="s">
        <v>349</v>
      </c>
      <c r="O50" s="213"/>
      <c r="P50" s="704"/>
      <c r="Q50" s="704"/>
      <c r="R50" s="179" t="s">
        <v>349</v>
      </c>
      <c r="S50" s="213"/>
    </row>
    <row r="51" spans="2:19" ht="30" customHeight="1" thickBot="1" x14ac:dyDescent="0.4">
      <c r="C51" s="218"/>
      <c r="D51" s="219"/>
    </row>
    <row r="52" spans="2:19" ht="30" customHeight="1" thickBot="1" x14ac:dyDescent="0.4">
      <c r="D52" s="680" t="s">
        <v>320</v>
      </c>
      <c r="E52" s="681"/>
      <c r="F52" s="681"/>
      <c r="G52" s="682"/>
      <c r="H52" s="680" t="s">
        <v>321</v>
      </c>
      <c r="I52" s="681"/>
      <c r="J52" s="681"/>
      <c r="K52" s="682"/>
      <c r="L52" s="680" t="s">
        <v>322</v>
      </c>
      <c r="M52" s="681"/>
      <c r="N52" s="681"/>
      <c r="O52" s="682"/>
      <c r="P52" s="680" t="s">
        <v>323</v>
      </c>
      <c r="Q52" s="681"/>
      <c r="R52" s="681"/>
      <c r="S52" s="682"/>
    </row>
    <row r="53" spans="2:19" ht="30" customHeight="1" x14ac:dyDescent="0.35">
      <c r="B53" s="683" t="s">
        <v>350</v>
      </c>
      <c r="C53" s="683" t="s">
        <v>351</v>
      </c>
      <c r="D53" s="711" t="s">
        <v>352</v>
      </c>
      <c r="E53" s="712"/>
      <c r="F53" s="220" t="s">
        <v>319</v>
      </c>
      <c r="G53" s="221" t="s">
        <v>353</v>
      </c>
      <c r="H53" s="711" t="s">
        <v>352</v>
      </c>
      <c r="I53" s="712"/>
      <c r="J53" s="220" t="s">
        <v>319</v>
      </c>
      <c r="K53" s="221" t="s">
        <v>353</v>
      </c>
      <c r="L53" s="711" t="s">
        <v>352</v>
      </c>
      <c r="M53" s="712"/>
      <c r="N53" s="220" t="s">
        <v>319</v>
      </c>
      <c r="O53" s="221" t="s">
        <v>353</v>
      </c>
      <c r="P53" s="711" t="s">
        <v>352</v>
      </c>
      <c r="Q53" s="712"/>
      <c r="R53" s="220" t="s">
        <v>319</v>
      </c>
      <c r="S53" s="221" t="s">
        <v>353</v>
      </c>
    </row>
    <row r="54" spans="2:19" ht="45" customHeight="1" x14ac:dyDescent="0.35">
      <c r="B54" s="684"/>
      <c r="C54" s="684"/>
      <c r="D54" s="199" t="s">
        <v>329</v>
      </c>
      <c r="E54" s="200"/>
      <c r="F54" s="705"/>
      <c r="G54" s="707"/>
      <c r="H54" s="199" t="s">
        <v>329</v>
      </c>
      <c r="I54" s="201"/>
      <c r="J54" s="691"/>
      <c r="K54" s="693"/>
      <c r="L54" s="199" t="s">
        <v>329</v>
      </c>
      <c r="M54" s="201"/>
      <c r="N54" s="691"/>
      <c r="O54" s="693"/>
      <c r="P54" s="199" t="s">
        <v>329</v>
      </c>
      <c r="Q54" s="201"/>
      <c r="R54" s="691"/>
      <c r="S54" s="693"/>
    </row>
    <row r="55" spans="2:19" ht="45" customHeight="1" x14ac:dyDescent="0.35">
      <c r="B55" s="685"/>
      <c r="C55" s="685"/>
      <c r="D55" s="202" t="s">
        <v>337</v>
      </c>
      <c r="E55" s="203"/>
      <c r="F55" s="706"/>
      <c r="G55" s="708"/>
      <c r="H55" s="202" t="s">
        <v>337</v>
      </c>
      <c r="I55" s="204"/>
      <c r="J55" s="692"/>
      <c r="K55" s="694"/>
      <c r="L55" s="202" t="s">
        <v>337</v>
      </c>
      <c r="M55" s="204"/>
      <c r="N55" s="692"/>
      <c r="O55" s="694"/>
      <c r="P55" s="202" t="s">
        <v>337</v>
      </c>
      <c r="Q55" s="204"/>
      <c r="R55" s="692"/>
      <c r="S55" s="694"/>
    </row>
    <row r="56" spans="2:19" ht="30" customHeight="1" x14ac:dyDescent="0.35">
      <c r="B56" s="695" t="s">
        <v>354</v>
      </c>
      <c r="C56" s="695" t="s">
        <v>355</v>
      </c>
      <c r="D56" s="206" t="s">
        <v>356</v>
      </c>
      <c r="E56" s="222" t="s">
        <v>357</v>
      </c>
      <c r="F56" s="709" t="s">
        <v>358</v>
      </c>
      <c r="G56" s="710"/>
      <c r="H56" s="206" t="s">
        <v>356</v>
      </c>
      <c r="I56" s="222" t="s">
        <v>357</v>
      </c>
      <c r="J56" s="709" t="s">
        <v>358</v>
      </c>
      <c r="K56" s="710"/>
      <c r="L56" s="206" t="s">
        <v>356</v>
      </c>
      <c r="M56" s="222" t="s">
        <v>357</v>
      </c>
      <c r="N56" s="709" t="s">
        <v>358</v>
      </c>
      <c r="O56" s="710"/>
      <c r="P56" s="206" t="s">
        <v>356</v>
      </c>
      <c r="Q56" s="222" t="s">
        <v>357</v>
      </c>
      <c r="R56" s="709" t="s">
        <v>358</v>
      </c>
      <c r="S56" s="710"/>
    </row>
    <row r="57" spans="2:19" ht="30" customHeight="1" x14ac:dyDescent="0.35">
      <c r="B57" s="696"/>
      <c r="C57" s="697"/>
      <c r="D57" s="223"/>
      <c r="E57" s="224"/>
      <c r="F57" s="713"/>
      <c r="G57" s="714"/>
      <c r="H57" s="225"/>
      <c r="I57" s="226"/>
      <c r="J57" s="715"/>
      <c r="K57" s="716"/>
      <c r="L57" s="225"/>
      <c r="M57" s="226"/>
      <c r="N57" s="715"/>
      <c r="O57" s="716"/>
      <c r="P57" s="225"/>
      <c r="Q57" s="226"/>
      <c r="R57" s="715"/>
      <c r="S57" s="716"/>
    </row>
    <row r="58" spans="2:19" ht="30" customHeight="1" x14ac:dyDescent="0.35">
      <c r="B58" s="696"/>
      <c r="C58" s="695" t="s">
        <v>359</v>
      </c>
      <c r="D58" s="227" t="s">
        <v>358</v>
      </c>
      <c r="E58" s="228" t="s">
        <v>341</v>
      </c>
      <c r="F58" s="206" t="s">
        <v>319</v>
      </c>
      <c r="G58" s="229" t="s">
        <v>353</v>
      </c>
      <c r="H58" s="227" t="s">
        <v>358</v>
      </c>
      <c r="I58" s="228" t="s">
        <v>341</v>
      </c>
      <c r="J58" s="206" t="s">
        <v>319</v>
      </c>
      <c r="K58" s="229" t="s">
        <v>353</v>
      </c>
      <c r="L58" s="227" t="s">
        <v>358</v>
      </c>
      <c r="M58" s="228" t="s">
        <v>341</v>
      </c>
      <c r="N58" s="206" t="s">
        <v>319</v>
      </c>
      <c r="O58" s="229" t="s">
        <v>353</v>
      </c>
      <c r="P58" s="227" t="s">
        <v>358</v>
      </c>
      <c r="Q58" s="228" t="s">
        <v>341</v>
      </c>
      <c r="R58" s="206" t="s">
        <v>319</v>
      </c>
      <c r="S58" s="229" t="s">
        <v>353</v>
      </c>
    </row>
    <row r="59" spans="2:19" ht="30" customHeight="1" x14ac:dyDescent="0.35">
      <c r="B59" s="697"/>
      <c r="C59" s="720"/>
      <c r="D59" s="230"/>
      <c r="E59" s="231"/>
      <c r="F59" s="209"/>
      <c r="G59" s="232"/>
      <c r="H59" s="233"/>
      <c r="I59" s="234"/>
      <c r="J59" s="211"/>
      <c r="K59" s="235"/>
      <c r="L59" s="233"/>
      <c r="M59" s="234"/>
      <c r="N59" s="211"/>
      <c r="O59" s="235"/>
      <c r="P59" s="233"/>
      <c r="Q59" s="234"/>
      <c r="R59" s="211"/>
      <c r="S59" s="235"/>
    </row>
    <row r="60" spans="2:19" ht="30" customHeight="1" thickBot="1" x14ac:dyDescent="0.4">
      <c r="B60" s="195"/>
      <c r="C60" s="236"/>
      <c r="D60" s="219"/>
    </row>
    <row r="61" spans="2:19" ht="30" customHeight="1" thickBot="1" x14ac:dyDescent="0.4">
      <c r="B61" s="195"/>
      <c r="C61" s="195"/>
      <c r="D61" s="680" t="s">
        <v>320</v>
      </c>
      <c r="E61" s="681"/>
      <c r="F61" s="681"/>
      <c r="G61" s="681"/>
      <c r="H61" s="680" t="s">
        <v>321</v>
      </c>
      <c r="I61" s="681"/>
      <c r="J61" s="681"/>
      <c r="K61" s="682"/>
      <c r="L61" s="681" t="s">
        <v>322</v>
      </c>
      <c r="M61" s="681"/>
      <c r="N61" s="681"/>
      <c r="O61" s="681"/>
      <c r="P61" s="680" t="s">
        <v>323</v>
      </c>
      <c r="Q61" s="681"/>
      <c r="R61" s="681"/>
      <c r="S61" s="682"/>
    </row>
    <row r="62" spans="2:19" ht="30" customHeight="1" x14ac:dyDescent="0.35">
      <c r="B62" s="683" t="s">
        <v>360</v>
      </c>
      <c r="C62" s="683" t="s">
        <v>361</v>
      </c>
      <c r="D62" s="689" t="s">
        <v>362</v>
      </c>
      <c r="E62" s="690"/>
      <c r="F62" s="711" t="s">
        <v>319</v>
      </c>
      <c r="G62" s="717"/>
      <c r="H62" s="718" t="s">
        <v>362</v>
      </c>
      <c r="I62" s="690"/>
      <c r="J62" s="711" t="s">
        <v>319</v>
      </c>
      <c r="K62" s="719"/>
      <c r="L62" s="718" t="s">
        <v>362</v>
      </c>
      <c r="M62" s="690"/>
      <c r="N62" s="711" t="s">
        <v>319</v>
      </c>
      <c r="O62" s="719"/>
      <c r="P62" s="718" t="s">
        <v>362</v>
      </c>
      <c r="Q62" s="690"/>
      <c r="R62" s="711" t="s">
        <v>319</v>
      </c>
      <c r="S62" s="719"/>
    </row>
    <row r="63" spans="2:19" ht="36.75" customHeight="1" x14ac:dyDescent="0.35">
      <c r="B63" s="685"/>
      <c r="C63" s="685"/>
      <c r="D63" s="729"/>
      <c r="E63" s="730"/>
      <c r="F63" s="731"/>
      <c r="G63" s="732"/>
      <c r="H63" s="723"/>
      <c r="I63" s="724"/>
      <c r="J63" s="725"/>
      <c r="K63" s="726"/>
      <c r="L63" s="723"/>
      <c r="M63" s="724"/>
      <c r="N63" s="725"/>
      <c r="O63" s="726"/>
      <c r="P63" s="723"/>
      <c r="Q63" s="724"/>
      <c r="R63" s="725"/>
      <c r="S63" s="726"/>
    </row>
    <row r="64" spans="2:19" ht="45" customHeight="1" x14ac:dyDescent="0.35">
      <c r="B64" s="695" t="s">
        <v>363</v>
      </c>
      <c r="C64" s="695" t="s">
        <v>674</v>
      </c>
      <c r="D64" s="206" t="s">
        <v>364</v>
      </c>
      <c r="E64" s="206" t="s">
        <v>365</v>
      </c>
      <c r="F64" s="709" t="s">
        <v>366</v>
      </c>
      <c r="G64" s="710"/>
      <c r="H64" s="237" t="s">
        <v>364</v>
      </c>
      <c r="I64" s="206" t="s">
        <v>365</v>
      </c>
      <c r="J64" s="727" t="s">
        <v>366</v>
      </c>
      <c r="K64" s="710"/>
      <c r="L64" s="237" t="s">
        <v>364</v>
      </c>
      <c r="M64" s="206" t="s">
        <v>365</v>
      </c>
      <c r="N64" s="727" t="s">
        <v>366</v>
      </c>
      <c r="O64" s="710"/>
      <c r="P64" s="237" t="s">
        <v>364</v>
      </c>
      <c r="Q64" s="206" t="s">
        <v>365</v>
      </c>
      <c r="R64" s="727" t="s">
        <v>366</v>
      </c>
      <c r="S64" s="710"/>
    </row>
    <row r="65" spans="2:19" ht="27" customHeight="1" x14ac:dyDescent="0.35">
      <c r="B65" s="697"/>
      <c r="C65" s="697"/>
      <c r="D65" s="223"/>
      <c r="E65" s="224"/>
      <c r="F65" s="728"/>
      <c r="G65" s="728"/>
      <c r="H65" s="225"/>
      <c r="I65" s="226"/>
      <c r="J65" s="721"/>
      <c r="K65" s="722"/>
      <c r="L65" s="225"/>
      <c r="M65" s="226"/>
      <c r="N65" s="721"/>
      <c r="O65" s="722"/>
      <c r="P65" s="225"/>
      <c r="Q65" s="226"/>
      <c r="R65" s="721"/>
      <c r="S65" s="722"/>
    </row>
    <row r="66" spans="2:19" ht="33.75" customHeight="1" thickBot="1" x14ac:dyDescent="0.4">
      <c r="B66" s="195"/>
      <c r="C66" s="195"/>
    </row>
    <row r="67" spans="2:19" ht="37.5" customHeight="1" thickBot="1" x14ac:dyDescent="0.4">
      <c r="B67" s="195"/>
      <c r="C67" s="195"/>
      <c r="D67" s="680" t="s">
        <v>320</v>
      </c>
      <c r="E67" s="681"/>
      <c r="F67" s="681"/>
      <c r="G67" s="682"/>
      <c r="H67" s="681" t="s">
        <v>321</v>
      </c>
      <c r="I67" s="681"/>
      <c r="J67" s="681"/>
      <c r="K67" s="682"/>
      <c r="L67" s="681" t="s">
        <v>322</v>
      </c>
      <c r="M67" s="681"/>
      <c r="N67" s="681"/>
      <c r="O67" s="681"/>
      <c r="P67" s="681" t="s">
        <v>321</v>
      </c>
      <c r="Q67" s="681"/>
      <c r="R67" s="681"/>
      <c r="S67" s="682"/>
    </row>
    <row r="68" spans="2:19" ht="37.5" customHeight="1" x14ac:dyDescent="0.35">
      <c r="B68" s="683" t="s">
        <v>367</v>
      </c>
      <c r="C68" s="683" t="s">
        <v>368</v>
      </c>
      <c r="D68" s="238" t="s">
        <v>369</v>
      </c>
      <c r="E68" s="220" t="s">
        <v>370</v>
      </c>
      <c r="F68" s="711" t="s">
        <v>371</v>
      </c>
      <c r="G68" s="719"/>
      <c r="H68" s="238" t="s">
        <v>369</v>
      </c>
      <c r="I68" s="220" t="s">
        <v>370</v>
      </c>
      <c r="J68" s="711" t="s">
        <v>371</v>
      </c>
      <c r="K68" s="719"/>
      <c r="L68" s="238" t="s">
        <v>369</v>
      </c>
      <c r="M68" s="220" t="s">
        <v>370</v>
      </c>
      <c r="N68" s="711" t="s">
        <v>371</v>
      </c>
      <c r="O68" s="719"/>
      <c r="P68" s="238" t="s">
        <v>369</v>
      </c>
      <c r="Q68" s="220" t="s">
        <v>370</v>
      </c>
      <c r="R68" s="711" t="s">
        <v>371</v>
      </c>
      <c r="S68" s="719"/>
    </row>
    <row r="69" spans="2:19" ht="44.25" customHeight="1" x14ac:dyDescent="0.35">
      <c r="B69" s="684"/>
      <c r="C69" s="685"/>
      <c r="D69" s="239"/>
      <c r="E69" s="240"/>
      <c r="F69" s="734"/>
      <c r="G69" s="735"/>
      <c r="H69" s="241"/>
      <c r="I69" s="242"/>
      <c r="J69" s="784"/>
      <c r="K69" s="785"/>
      <c r="L69" s="241"/>
      <c r="M69" s="242"/>
      <c r="N69" s="784"/>
      <c r="O69" s="785"/>
      <c r="P69" s="241"/>
      <c r="Q69" s="242"/>
      <c r="R69" s="784"/>
      <c r="S69" s="785"/>
    </row>
    <row r="70" spans="2:19" ht="36.75" customHeight="1" x14ac:dyDescent="0.35">
      <c r="B70" s="684"/>
      <c r="C70" s="683" t="s">
        <v>672</v>
      </c>
      <c r="D70" s="206" t="s">
        <v>319</v>
      </c>
      <c r="E70" s="205" t="s">
        <v>372</v>
      </c>
      <c r="F70" s="709" t="s">
        <v>373</v>
      </c>
      <c r="G70" s="710"/>
      <c r="H70" s="206" t="s">
        <v>319</v>
      </c>
      <c r="I70" s="205" t="s">
        <v>372</v>
      </c>
      <c r="J70" s="709" t="s">
        <v>373</v>
      </c>
      <c r="K70" s="710"/>
      <c r="L70" s="206" t="s">
        <v>319</v>
      </c>
      <c r="M70" s="205" t="s">
        <v>372</v>
      </c>
      <c r="N70" s="709" t="s">
        <v>373</v>
      </c>
      <c r="O70" s="710"/>
      <c r="P70" s="206" t="s">
        <v>319</v>
      </c>
      <c r="Q70" s="205" t="s">
        <v>372</v>
      </c>
      <c r="R70" s="709" t="s">
        <v>373</v>
      </c>
      <c r="S70" s="710"/>
    </row>
    <row r="71" spans="2:19" ht="30" customHeight="1" x14ac:dyDescent="0.35">
      <c r="B71" s="684"/>
      <c r="C71" s="684"/>
      <c r="D71" s="209"/>
      <c r="E71" s="240"/>
      <c r="F71" s="731"/>
      <c r="G71" s="733"/>
      <c r="H71" s="211"/>
      <c r="I71" s="242"/>
      <c r="J71" s="725"/>
      <c r="K71" s="726"/>
      <c r="L71" s="211"/>
      <c r="M71" s="242"/>
      <c r="N71" s="725"/>
      <c r="O71" s="726"/>
      <c r="P71" s="211"/>
      <c r="Q71" s="242"/>
      <c r="R71" s="725"/>
      <c r="S71" s="726"/>
    </row>
    <row r="72" spans="2:19" ht="30" customHeight="1" outlineLevel="1" x14ac:dyDescent="0.35">
      <c r="B72" s="684"/>
      <c r="C72" s="684"/>
      <c r="D72" s="209"/>
      <c r="E72" s="240"/>
      <c r="F72" s="731"/>
      <c r="G72" s="733"/>
      <c r="H72" s="211"/>
      <c r="I72" s="242"/>
      <c r="J72" s="725"/>
      <c r="K72" s="726"/>
      <c r="L72" s="211"/>
      <c r="M72" s="242"/>
      <c r="N72" s="725"/>
      <c r="O72" s="726"/>
      <c r="P72" s="211"/>
      <c r="Q72" s="242"/>
      <c r="R72" s="725"/>
      <c r="S72" s="726"/>
    </row>
    <row r="73" spans="2:19" ht="30" customHeight="1" outlineLevel="1" x14ac:dyDescent="0.35">
      <c r="B73" s="684"/>
      <c r="C73" s="684"/>
      <c r="D73" s="209"/>
      <c r="E73" s="240"/>
      <c r="F73" s="731"/>
      <c r="G73" s="733"/>
      <c r="H73" s="211"/>
      <c r="I73" s="242"/>
      <c r="J73" s="725"/>
      <c r="K73" s="726"/>
      <c r="L73" s="211"/>
      <c r="M73" s="242"/>
      <c r="N73" s="725"/>
      <c r="O73" s="726"/>
      <c r="P73" s="211"/>
      <c r="Q73" s="242"/>
      <c r="R73" s="725"/>
      <c r="S73" s="726"/>
    </row>
    <row r="74" spans="2:19" ht="30" customHeight="1" outlineLevel="1" x14ac:dyDescent="0.35">
      <c r="B74" s="684"/>
      <c r="C74" s="684"/>
      <c r="D74" s="209"/>
      <c r="E74" s="240"/>
      <c r="F74" s="731"/>
      <c r="G74" s="733"/>
      <c r="H74" s="211"/>
      <c r="I74" s="242"/>
      <c r="J74" s="725"/>
      <c r="K74" s="726"/>
      <c r="L74" s="211"/>
      <c r="M74" s="242"/>
      <c r="N74" s="725"/>
      <c r="O74" s="726"/>
      <c r="P74" s="211"/>
      <c r="Q74" s="242"/>
      <c r="R74" s="725"/>
      <c r="S74" s="726"/>
    </row>
    <row r="75" spans="2:19" ht="30" customHeight="1" outlineLevel="1" x14ac:dyDescent="0.35">
      <c r="B75" s="684"/>
      <c r="C75" s="684"/>
      <c r="D75" s="209"/>
      <c r="E75" s="240"/>
      <c r="F75" s="731"/>
      <c r="G75" s="733"/>
      <c r="H75" s="211"/>
      <c r="I75" s="242"/>
      <c r="J75" s="725"/>
      <c r="K75" s="726"/>
      <c r="L75" s="211"/>
      <c r="M75" s="242"/>
      <c r="N75" s="725"/>
      <c r="O75" s="726"/>
      <c r="P75" s="211"/>
      <c r="Q75" s="242"/>
      <c r="R75" s="725"/>
      <c r="S75" s="726"/>
    </row>
    <row r="76" spans="2:19" ht="30" customHeight="1" outlineLevel="1" x14ac:dyDescent="0.35">
      <c r="B76" s="685"/>
      <c r="C76" s="685"/>
      <c r="D76" s="209"/>
      <c r="E76" s="240"/>
      <c r="F76" s="731"/>
      <c r="G76" s="733"/>
      <c r="H76" s="211"/>
      <c r="I76" s="242"/>
      <c r="J76" s="725"/>
      <c r="K76" s="726"/>
      <c r="L76" s="211"/>
      <c r="M76" s="242"/>
      <c r="N76" s="725"/>
      <c r="O76" s="726"/>
      <c r="P76" s="211"/>
      <c r="Q76" s="242"/>
      <c r="R76" s="725"/>
      <c r="S76" s="726"/>
    </row>
    <row r="77" spans="2:19" ht="35.25" customHeight="1" x14ac:dyDescent="0.35">
      <c r="B77" s="695" t="s">
        <v>374</v>
      </c>
      <c r="C77" s="742" t="s">
        <v>673</v>
      </c>
      <c r="D77" s="222" t="s">
        <v>375</v>
      </c>
      <c r="E77" s="709" t="s">
        <v>358</v>
      </c>
      <c r="F77" s="743"/>
      <c r="G77" s="207" t="s">
        <v>319</v>
      </c>
      <c r="H77" s="222" t="s">
        <v>375</v>
      </c>
      <c r="I77" s="709" t="s">
        <v>358</v>
      </c>
      <c r="J77" s="743"/>
      <c r="K77" s="207" t="s">
        <v>319</v>
      </c>
      <c r="L77" s="222" t="s">
        <v>375</v>
      </c>
      <c r="M77" s="709" t="s">
        <v>358</v>
      </c>
      <c r="N77" s="743"/>
      <c r="O77" s="207" t="s">
        <v>319</v>
      </c>
      <c r="P77" s="222" t="s">
        <v>375</v>
      </c>
      <c r="Q77" s="709" t="s">
        <v>358</v>
      </c>
      <c r="R77" s="743"/>
      <c r="S77" s="207" t="s">
        <v>319</v>
      </c>
    </row>
    <row r="78" spans="2:19" ht="35.25" customHeight="1" x14ac:dyDescent="0.35">
      <c r="B78" s="696"/>
      <c r="C78" s="742"/>
      <c r="D78" s="243"/>
      <c r="E78" s="738"/>
      <c r="F78" s="739"/>
      <c r="G78" s="244"/>
      <c r="H78" s="245"/>
      <c r="I78" s="736"/>
      <c r="J78" s="737"/>
      <c r="K78" s="246"/>
      <c r="L78" s="245"/>
      <c r="M78" s="736"/>
      <c r="N78" s="737"/>
      <c r="O78" s="246"/>
      <c r="P78" s="245"/>
      <c r="Q78" s="736"/>
      <c r="R78" s="737"/>
      <c r="S78" s="246"/>
    </row>
    <row r="79" spans="2:19" ht="35.25" customHeight="1" outlineLevel="1" x14ac:dyDescent="0.35">
      <c r="B79" s="696"/>
      <c r="C79" s="742"/>
      <c r="D79" s="243"/>
      <c r="E79" s="738"/>
      <c r="F79" s="739"/>
      <c r="G79" s="244"/>
      <c r="H79" s="245"/>
      <c r="I79" s="736"/>
      <c r="J79" s="737"/>
      <c r="K79" s="246"/>
      <c r="L79" s="245"/>
      <c r="M79" s="736"/>
      <c r="N79" s="737"/>
      <c r="O79" s="246"/>
      <c r="P79" s="245"/>
      <c r="Q79" s="736"/>
      <c r="R79" s="737"/>
      <c r="S79" s="246"/>
    </row>
    <row r="80" spans="2:19" ht="35.25" customHeight="1" outlineLevel="1" x14ac:dyDescent="0.35">
      <c r="B80" s="696"/>
      <c r="C80" s="742"/>
      <c r="D80" s="243"/>
      <c r="E80" s="738"/>
      <c r="F80" s="739"/>
      <c r="G80" s="244"/>
      <c r="H80" s="245"/>
      <c r="I80" s="736"/>
      <c r="J80" s="737"/>
      <c r="K80" s="246"/>
      <c r="L80" s="245"/>
      <c r="M80" s="736"/>
      <c r="N80" s="737"/>
      <c r="O80" s="246"/>
      <c r="P80" s="245"/>
      <c r="Q80" s="736"/>
      <c r="R80" s="737"/>
      <c r="S80" s="246"/>
    </row>
    <row r="81" spans="2:19" ht="35.25" customHeight="1" outlineLevel="1" x14ac:dyDescent="0.35">
      <c r="B81" s="696"/>
      <c r="C81" s="742"/>
      <c r="D81" s="243"/>
      <c r="E81" s="738"/>
      <c r="F81" s="739"/>
      <c r="G81" s="244"/>
      <c r="H81" s="245"/>
      <c r="I81" s="736"/>
      <c r="J81" s="737"/>
      <c r="K81" s="246"/>
      <c r="L81" s="245"/>
      <c r="M81" s="736"/>
      <c r="N81" s="737"/>
      <c r="O81" s="246"/>
      <c r="P81" s="245"/>
      <c r="Q81" s="736"/>
      <c r="R81" s="737"/>
      <c r="S81" s="246"/>
    </row>
    <row r="82" spans="2:19" ht="35.25" customHeight="1" outlineLevel="1" x14ac:dyDescent="0.35">
      <c r="B82" s="696"/>
      <c r="C82" s="742"/>
      <c r="D82" s="243"/>
      <c r="E82" s="738"/>
      <c r="F82" s="739"/>
      <c r="G82" s="244"/>
      <c r="H82" s="245"/>
      <c r="I82" s="736"/>
      <c r="J82" s="737"/>
      <c r="K82" s="246"/>
      <c r="L82" s="245"/>
      <c r="M82" s="736"/>
      <c r="N82" s="737"/>
      <c r="O82" s="246"/>
      <c r="P82" s="245"/>
      <c r="Q82" s="736"/>
      <c r="R82" s="737"/>
      <c r="S82" s="246"/>
    </row>
    <row r="83" spans="2:19" ht="33" customHeight="1" outlineLevel="1" x14ac:dyDescent="0.35">
      <c r="B83" s="697"/>
      <c r="C83" s="742"/>
      <c r="D83" s="243"/>
      <c r="E83" s="738"/>
      <c r="F83" s="739"/>
      <c r="G83" s="244"/>
      <c r="H83" s="245"/>
      <c r="I83" s="736"/>
      <c r="J83" s="737"/>
      <c r="K83" s="246"/>
      <c r="L83" s="245"/>
      <c r="M83" s="736"/>
      <c r="N83" s="737"/>
      <c r="O83" s="246"/>
      <c r="P83" s="245"/>
      <c r="Q83" s="736"/>
      <c r="R83" s="737"/>
      <c r="S83" s="246"/>
    </row>
    <row r="84" spans="2:19" ht="31.5" customHeight="1" thickBot="1" x14ac:dyDescent="0.4">
      <c r="B84" s="195"/>
      <c r="C84" s="247"/>
      <c r="D84" s="219"/>
    </row>
    <row r="85" spans="2:19" ht="30.75" customHeight="1" thickBot="1" x14ac:dyDescent="0.4">
      <c r="B85" s="195"/>
      <c r="C85" s="195"/>
      <c r="D85" s="680" t="s">
        <v>320</v>
      </c>
      <c r="E85" s="681"/>
      <c r="F85" s="681"/>
      <c r="G85" s="682"/>
      <c r="H85" s="749" t="s">
        <v>320</v>
      </c>
      <c r="I85" s="750"/>
      <c r="J85" s="750"/>
      <c r="K85" s="751"/>
      <c r="L85" s="681" t="s">
        <v>322</v>
      </c>
      <c r="M85" s="681"/>
      <c r="N85" s="681"/>
      <c r="O85" s="681"/>
      <c r="P85" s="681" t="s">
        <v>321</v>
      </c>
      <c r="Q85" s="681"/>
      <c r="R85" s="681"/>
      <c r="S85" s="682"/>
    </row>
    <row r="86" spans="2:19" ht="30.75" customHeight="1" x14ac:dyDescent="0.35">
      <c r="B86" s="683" t="s">
        <v>376</v>
      </c>
      <c r="C86" s="683" t="s">
        <v>377</v>
      </c>
      <c r="D86" s="711" t="s">
        <v>378</v>
      </c>
      <c r="E86" s="712"/>
      <c r="F86" s="220" t="s">
        <v>319</v>
      </c>
      <c r="G86" s="248" t="s">
        <v>358</v>
      </c>
      <c r="H86" s="740" t="s">
        <v>378</v>
      </c>
      <c r="I86" s="712"/>
      <c r="J86" s="220" t="s">
        <v>319</v>
      </c>
      <c r="K86" s="248" t="s">
        <v>358</v>
      </c>
      <c r="L86" s="740" t="s">
        <v>378</v>
      </c>
      <c r="M86" s="712"/>
      <c r="N86" s="220" t="s">
        <v>319</v>
      </c>
      <c r="O86" s="248" t="s">
        <v>358</v>
      </c>
      <c r="P86" s="740" t="s">
        <v>378</v>
      </c>
      <c r="Q86" s="712"/>
      <c r="R86" s="220" t="s">
        <v>319</v>
      </c>
      <c r="S86" s="248" t="s">
        <v>358</v>
      </c>
    </row>
    <row r="87" spans="2:19" ht="29.25" customHeight="1" x14ac:dyDescent="0.35">
      <c r="B87" s="685"/>
      <c r="C87" s="685"/>
      <c r="D87" s="731"/>
      <c r="E87" s="741"/>
      <c r="F87" s="239"/>
      <c r="G87" s="249"/>
      <c r="H87" s="250"/>
      <c r="I87" s="251"/>
      <c r="J87" s="241"/>
      <c r="K87" s="252"/>
      <c r="L87" s="250"/>
      <c r="M87" s="251"/>
      <c r="N87" s="241"/>
      <c r="O87" s="252"/>
      <c r="P87" s="250"/>
      <c r="Q87" s="251"/>
      <c r="R87" s="241"/>
      <c r="S87" s="252"/>
    </row>
    <row r="88" spans="2:19" ht="45" customHeight="1" x14ac:dyDescent="0.35">
      <c r="B88" s="744" t="s">
        <v>379</v>
      </c>
      <c r="C88" s="695" t="s">
        <v>380</v>
      </c>
      <c r="D88" s="206" t="s">
        <v>381</v>
      </c>
      <c r="E88" s="206" t="s">
        <v>382</v>
      </c>
      <c r="F88" s="222" t="s">
        <v>383</v>
      </c>
      <c r="G88" s="207" t="s">
        <v>384</v>
      </c>
      <c r="H88" s="206" t="s">
        <v>381</v>
      </c>
      <c r="I88" s="206" t="s">
        <v>382</v>
      </c>
      <c r="J88" s="222" t="s">
        <v>383</v>
      </c>
      <c r="K88" s="207" t="s">
        <v>384</v>
      </c>
      <c r="L88" s="206" t="s">
        <v>381</v>
      </c>
      <c r="M88" s="206" t="s">
        <v>382</v>
      </c>
      <c r="N88" s="222" t="s">
        <v>383</v>
      </c>
      <c r="O88" s="207" t="s">
        <v>384</v>
      </c>
      <c r="P88" s="206" t="s">
        <v>381</v>
      </c>
      <c r="Q88" s="206" t="s">
        <v>382</v>
      </c>
      <c r="R88" s="222" t="s">
        <v>383</v>
      </c>
      <c r="S88" s="207" t="s">
        <v>384</v>
      </c>
    </row>
    <row r="89" spans="2:19" ht="29.25" customHeight="1" x14ac:dyDescent="0.35">
      <c r="B89" s="744"/>
      <c r="C89" s="696"/>
      <c r="D89" s="745"/>
      <c r="E89" s="747"/>
      <c r="F89" s="745"/>
      <c r="G89" s="754"/>
      <c r="H89" s="756"/>
      <c r="I89" s="756"/>
      <c r="J89" s="756"/>
      <c r="K89" s="752"/>
      <c r="L89" s="756"/>
      <c r="M89" s="756"/>
      <c r="N89" s="756"/>
      <c r="O89" s="752"/>
      <c r="P89" s="756"/>
      <c r="Q89" s="756"/>
      <c r="R89" s="756"/>
      <c r="S89" s="752"/>
    </row>
    <row r="90" spans="2:19" ht="29.25" customHeight="1" x14ac:dyDescent="0.35">
      <c r="B90" s="744"/>
      <c r="C90" s="696"/>
      <c r="D90" s="746"/>
      <c r="E90" s="748"/>
      <c r="F90" s="746"/>
      <c r="G90" s="755"/>
      <c r="H90" s="757"/>
      <c r="I90" s="757"/>
      <c r="J90" s="757"/>
      <c r="K90" s="753"/>
      <c r="L90" s="757"/>
      <c r="M90" s="757"/>
      <c r="N90" s="757"/>
      <c r="O90" s="753"/>
      <c r="P90" s="757"/>
      <c r="Q90" s="757"/>
      <c r="R90" s="757"/>
      <c r="S90" s="753"/>
    </row>
    <row r="91" spans="2:19" ht="24" outlineLevel="1" x14ac:dyDescent="0.35">
      <c r="B91" s="744"/>
      <c r="C91" s="696"/>
      <c r="D91" s="206" t="s">
        <v>381</v>
      </c>
      <c r="E91" s="206" t="s">
        <v>382</v>
      </c>
      <c r="F91" s="222" t="s">
        <v>383</v>
      </c>
      <c r="G91" s="207" t="s">
        <v>384</v>
      </c>
      <c r="H91" s="206" t="s">
        <v>381</v>
      </c>
      <c r="I91" s="206" t="s">
        <v>382</v>
      </c>
      <c r="J91" s="222" t="s">
        <v>383</v>
      </c>
      <c r="K91" s="207" t="s">
        <v>384</v>
      </c>
      <c r="L91" s="206" t="s">
        <v>381</v>
      </c>
      <c r="M91" s="206" t="s">
        <v>382</v>
      </c>
      <c r="N91" s="222" t="s">
        <v>383</v>
      </c>
      <c r="O91" s="207" t="s">
        <v>384</v>
      </c>
      <c r="P91" s="206" t="s">
        <v>381</v>
      </c>
      <c r="Q91" s="206" t="s">
        <v>382</v>
      </c>
      <c r="R91" s="222" t="s">
        <v>383</v>
      </c>
      <c r="S91" s="207" t="s">
        <v>384</v>
      </c>
    </row>
    <row r="92" spans="2:19" ht="29.25" customHeight="1" outlineLevel="1" x14ac:dyDescent="0.35">
      <c r="B92" s="744"/>
      <c r="C92" s="696"/>
      <c r="D92" s="745"/>
      <c r="E92" s="747"/>
      <c r="F92" s="745"/>
      <c r="G92" s="754"/>
      <c r="H92" s="756"/>
      <c r="I92" s="756"/>
      <c r="J92" s="756"/>
      <c r="K92" s="752"/>
      <c r="L92" s="756"/>
      <c r="M92" s="756"/>
      <c r="N92" s="756"/>
      <c r="O92" s="752"/>
      <c r="P92" s="756"/>
      <c r="Q92" s="756"/>
      <c r="R92" s="756"/>
      <c r="S92" s="752"/>
    </row>
    <row r="93" spans="2:19" ht="29.25" customHeight="1" outlineLevel="1" x14ac:dyDescent="0.35">
      <c r="B93" s="744"/>
      <c r="C93" s="696"/>
      <c r="D93" s="746"/>
      <c r="E93" s="748"/>
      <c r="F93" s="746"/>
      <c r="G93" s="755"/>
      <c r="H93" s="757"/>
      <c r="I93" s="757"/>
      <c r="J93" s="757"/>
      <c r="K93" s="753"/>
      <c r="L93" s="757"/>
      <c r="M93" s="757"/>
      <c r="N93" s="757"/>
      <c r="O93" s="753"/>
      <c r="P93" s="757"/>
      <c r="Q93" s="757"/>
      <c r="R93" s="757"/>
      <c r="S93" s="753"/>
    </row>
    <row r="94" spans="2:19" ht="24" outlineLevel="1" x14ac:dyDescent="0.35">
      <c r="B94" s="744"/>
      <c r="C94" s="696"/>
      <c r="D94" s="206" t="s">
        <v>381</v>
      </c>
      <c r="E94" s="206" t="s">
        <v>382</v>
      </c>
      <c r="F94" s="222" t="s">
        <v>383</v>
      </c>
      <c r="G94" s="207" t="s">
        <v>384</v>
      </c>
      <c r="H94" s="206" t="s">
        <v>381</v>
      </c>
      <c r="I94" s="206" t="s">
        <v>382</v>
      </c>
      <c r="J94" s="222" t="s">
        <v>383</v>
      </c>
      <c r="K94" s="207" t="s">
        <v>384</v>
      </c>
      <c r="L94" s="206" t="s">
        <v>381</v>
      </c>
      <c r="M94" s="206" t="s">
        <v>382</v>
      </c>
      <c r="N94" s="222" t="s">
        <v>383</v>
      </c>
      <c r="O94" s="207" t="s">
        <v>384</v>
      </c>
      <c r="P94" s="206" t="s">
        <v>381</v>
      </c>
      <c r="Q94" s="206" t="s">
        <v>382</v>
      </c>
      <c r="R94" s="222" t="s">
        <v>383</v>
      </c>
      <c r="S94" s="207" t="s">
        <v>384</v>
      </c>
    </row>
    <row r="95" spans="2:19" ht="29.25" customHeight="1" outlineLevel="1" x14ac:dyDescent="0.35">
      <c r="B95" s="744"/>
      <c r="C95" s="696"/>
      <c r="D95" s="745"/>
      <c r="E95" s="747"/>
      <c r="F95" s="745"/>
      <c r="G95" s="754"/>
      <c r="H95" s="756"/>
      <c r="I95" s="756"/>
      <c r="J95" s="756"/>
      <c r="K95" s="752"/>
      <c r="L95" s="756"/>
      <c r="M95" s="756"/>
      <c r="N95" s="756"/>
      <c r="O95" s="752"/>
      <c r="P95" s="756"/>
      <c r="Q95" s="756"/>
      <c r="R95" s="756"/>
      <c r="S95" s="752"/>
    </row>
    <row r="96" spans="2:19" ht="29.25" customHeight="1" outlineLevel="1" x14ac:dyDescent="0.35">
      <c r="B96" s="744"/>
      <c r="C96" s="696"/>
      <c r="D96" s="746"/>
      <c r="E96" s="748"/>
      <c r="F96" s="746"/>
      <c r="G96" s="755"/>
      <c r="H96" s="757"/>
      <c r="I96" s="757"/>
      <c r="J96" s="757"/>
      <c r="K96" s="753"/>
      <c r="L96" s="757"/>
      <c r="M96" s="757"/>
      <c r="N96" s="757"/>
      <c r="O96" s="753"/>
      <c r="P96" s="757"/>
      <c r="Q96" s="757"/>
      <c r="R96" s="757"/>
      <c r="S96" s="753"/>
    </row>
    <row r="97" spans="2:19" ht="24" outlineLevel="1" x14ac:dyDescent="0.35">
      <c r="B97" s="744"/>
      <c r="C97" s="696"/>
      <c r="D97" s="206" t="s">
        <v>381</v>
      </c>
      <c r="E97" s="206" t="s">
        <v>382</v>
      </c>
      <c r="F97" s="222" t="s">
        <v>383</v>
      </c>
      <c r="G97" s="207" t="s">
        <v>384</v>
      </c>
      <c r="H97" s="206" t="s">
        <v>381</v>
      </c>
      <c r="I97" s="206" t="s">
        <v>382</v>
      </c>
      <c r="J97" s="222" t="s">
        <v>383</v>
      </c>
      <c r="K97" s="207" t="s">
        <v>384</v>
      </c>
      <c r="L97" s="206" t="s">
        <v>381</v>
      </c>
      <c r="M97" s="206" t="s">
        <v>382</v>
      </c>
      <c r="N97" s="222" t="s">
        <v>383</v>
      </c>
      <c r="O97" s="207" t="s">
        <v>384</v>
      </c>
      <c r="P97" s="206" t="s">
        <v>381</v>
      </c>
      <c r="Q97" s="206" t="s">
        <v>382</v>
      </c>
      <c r="R97" s="222" t="s">
        <v>383</v>
      </c>
      <c r="S97" s="207" t="s">
        <v>384</v>
      </c>
    </row>
    <row r="98" spans="2:19" ht="29.25" customHeight="1" outlineLevel="1" x14ac:dyDescent="0.35">
      <c r="B98" s="744"/>
      <c r="C98" s="696"/>
      <c r="D98" s="745"/>
      <c r="E98" s="747"/>
      <c r="F98" s="745"/>
      <c r="G98" s="754"/>
      <c r="H98" s="756"/>
      <c r="I98" s="756"/>
      <c r="J98" s="756"/>
      <c r="K98" s="752"/>
      <c r="L98" s="756"/>
      <c r="M98" s="756"/>
      <c r="N98" s="756"/>
      <c r="O98" s="752"/>
      <c r="P98" s="756"/>
      <c r="Q98" s="756"/>
      <c r="R98" s="756"/>
      <c r="S98" s="752"/>
    </row>
    <row r="99" spans="2:19" ht="29.25" customHeight="1" outlineLevel="1" x14ac:dyDescent="0.35">
      <c r="B99" s="744"/>
      <c r="C99" s="697"/>
      <c r="D99" s="746"/>
      <c r="E99" s="748"/>
      <c r="F99" s="746"/>
      <c r="G99" s="755"/>
      <c r="H99" s="757"/>
      <c r="I99" s="757"/>
      <c r="J99" s="757"/>
      <c r="K99" s="753"/>
      <c r="L99" s="757"/>
      <c r="M99" s="757"/>
      <c r="N99" s="757"/>
      <c r="O99" s="753"/>
      <c r="P99" s="757"/>
      <c r="Q99" s="757"/>
      <c r="R99" s="757"/>
      <c r="S99" s="753"/>
    </row>
    <row r="100" spans="2:19" ht="15" thickBot="1" x14ac:dyDescent="0.4">
      <c r="B100" s="195"/>
      <c r="C100" s="195"/>
      <c r="D100" s="175" t="s">
        <v>907</v>
      </c>
    </row>
    <row r="101" spans="2:19" ht="15" thickBot="1" x14ac:dyDescent="0.4">
      <c r="B101" s="195"/>
      <c r="C101" s="195"/>
      <c r="D101" s="680" t="s">
        <v>320</v>
      </c>
      <c r="E101" s="681"/>
      <c r="F101" s="681"/>
      <c r="G101" s="682"/>
      <c r="H101" s="749" t="s">
        <v>385</v>
      </c>
      <c r="I101" s="750"/>
      <c r="J101" s="750"/>
      <c r="K101" s="751"/>
      <c r="L101" s="749" t="s">
        <v>322</v>
      </c>
      <c r="M101" s="750"/>
      <c r="N101" s="750"/>
      <c r="O101" s="751"/>
      <c r="P101" s="749" t="s">
        <v>323</v>
      </c>
      <c r="Q101" s="750"/>
      <c r="R101" s="750"/>
      <c r="S101" s="751"/>
    </row>
    <row r="102" spans="2:19" ht="33.75" customHeight="1" x14ac:dyDescent="0.35">
      <c r="B102" s="758" t="s">
        <v>386</v>
      </c>
      <c r="C102" s="683" t="s">
        <v>387</v>
      </c>
      <c r="D102" s="253" t="s">
        <v>388</v>
      </c>
      <c r="E102" s="254" t="s">
        <v>389</v>
      </c>
      <c r="F102" s="711" t="s">
        <v>390</v>
      </c>
      <c r="G102" s="719"/>
      <c r="H102" s="253" t="s">
        <v>388</v>
      </c>
      <c r="I102" s="254" t="s">
        <v>389</v>
      </c>
      <c r="J102" s="711" t="s">
        <v>390</v>
      </c>
      <c r="K102" s="719"/>
      <c r="L102" s="253" t="s">
        <v>388</v>
      </c>
      <c r="M102" s="254" t="s">
        <v>389</v>
      </c>
      <c r="N102" s="711" t="s">
        <v>390</v>
      </c>
      <c r="O102" s="719"/>
      <c r="P102" s="253" t="s">
        <v>388</v>
      </c>
      <c r="Q102" s="254" t="s">
        <v>389</v>
      </c>
      <c r="R102" s="711" t="s">
        <v>390</v>
      </c>
      <c r="S102" s="719"/>
    </row>
    <row r="103" spans="2:19" ht="30" customHeight="1" x14ac:dyDescent="0.35">
      <c r="B103" s="759"/>
      <c r="C103" s="685"/>
      <c r="D103" s="255"/>
      <c r="E103" s="256"/>
      <c r="F103" s="731"/>
      <c r="G103" s="733"/>
      <c r="H103" s="257"/>
      <c r="I103" s="258"/>
      <c r="J103" s="761"/>
      <c r="K103" s="762"/>
      <c r="L103" s="257"/>
      <c r="M103" s="258"/>
      <c r="N103" s="761"/>
      <c r="O103" s="762"/>
      <c r="P103" s="257"/>
      <c r="Q103" s="258"/>
      <c r="R103" s="761"/>
      <c r="S103" s="762"/>
    </row>
    <row r="104" spans="2:19" ht="32.25" customHeight="1" x14ac:dyDescent="0.35">
      <c r="B104" s="759"/>
      <c r="C104" s="758" t="s">
        <v>391</v>
      </c>
      <c r="D104" s="259" t="s">
        <v>388</v>
      </c>
      <c r="E104" s="206" t="s">
        <v>389</v>
      </c>
      <c r="F104" s="206" t="s">
        <v>392</v>
      </c>
      <c r="G104" s="229" t="s">
        <v>393</v>
      </c>
      <c r="H104" s="259" t="s">
        <v>388</v>
      </c>
      <c r="I104" s="206" t="s">
        <v>389</v>
      </c>
      <c r="J104" s="206" t="s">
        <v>392</v>
      </c>
      <c r="K104" s="229" t="s">
        <v>393</v>
      </c>
      <c r="L104" s="259" t="s">
        <v>388</v>
      </c>
      <c r="M104" s="206" t="s">
        <v>389</v>
      </c>
      <c r="N104" s="206" t="s">
        <v>392</v>
      </c>
      <c r="O104" s="229" t="s">
        <v>393</v>
      </c>
      <c r="P104" s="259" t="s">
        <v>388</v>
      </c>
      <c r="Q104" s="206" t="s">
        <v>389</v>
      </c>
      <c r="R104" s="206" t="s">
        <v>392</v>
      </c>
      <c r="S104" s="229" t="s">
        <v>393</v>
      </c>
    </row>
    <row r="105" spans="2:19" ht="27.75" customHeight="1" x14ac:dyDescent="0.35">
      <c r="B105" s="759"/>
      <c r="C105" s="759"/>
      <c r="D105" s="255"/>
      <c r="E105" s="224"/>
      <c r="F105" s="240"/>
      <c r="G105" s="249"/>
      <c r="H105" s="257"/>
      <c r="I105" s="226"/>
      <c r="J105" s="242"/>
      <c r="K105" s="252"/>
      <c r="L105" s="257"/>
      <c r="M105" s="226"/>
      <c r="N105" s="242"/>
      <c r="O105" s="252"/>
      <c r="P105" s="257"/>
      <c r="Q105" s="226"/>
      <c r="R105" s="242"/>
      <c r="S105" s="252"/>
    </row>
    <row r="106" spans="2:19" ht="27.75" customHeight="1" outlineLevel="1" x14ac:dyDescent="0.35">
      <c r="B106" s="759"/>
      <c r="C106" s="759"/>
      <c r="D106" s="259" t="s">
        <v>388</v>
      </c>
      <c r="E106" s="206" t="s">
        <v>389</v>
      </c>
      <c r="F106" s="206" t="s">
        <v>392</v>
      </c>
      <c r="G106" s="229" t="s">
        <v>393</v>
      </c>
      <c r="H106" s="259" t="s">
        <v>388</v>
      </c>
      <c r="I106" s="206" t="s">
        <v>389</v>
      </c>
      <c r="J106" s="206" t="s">
        <v>392</v>
      </c>
      <c r="K106" s="229" t="s">
        <v>393</v>
      </c>
      <c r="L106" s="259" t="s">
        <v>388</v>
      </c>
      <c r="M106" s="206" t="s">
        <v>389</v>
      </c>
      <c r="N106" s="206" t="s">
        <v>392</v>
      </c>
      <c r="O106" s="229" t="s">
        <v>393</v>
      </c>
      <c r="P106" s="259" t="s">
        <v>388</v>
      </c>
      <c r="Q106" s="206" t="s">
        <v>389</v>
      </c>
      <c r="R106" s="206" t="s">
        <v>392</v>
      </c>
      <c r="S106" s="229" t="s">
        <v>393</v>
      </c>
    </row>
    <row r="107" spans="2:19" ht="27.75" customHeight="1" outlineLevel="1" x14ac:dyDescent="0.35">
      <c r="B107" s="759"/>
      <c r="C107" s="759"/>
      <c r="D107" s="255"/>
      <c r="E107" s="224"/>
      <c r="F107" s="240"/>
      <c r="G107" s="249"/>
      <c r="H107" s="257"/>
      <c r="I107" s="226"/>
      <c r="J107" s="242"/>
      <c r="K107" s="252"/>
      <c r="L107" s="257"/>
      <c r="M107" s="226"/>
      <c r="N107" s="242"/>
      <c r="O107" s="252"/>
      <c r="P107" s="257"/>
      <c r="Q107" s="226"/>
      <c r="R107" s="242"/>
      <c r="S107" s="252"/>
    </row>
    <row r="108" spans="2:19" ht="27.75" customHeight="1" outlineLevel="1" x14ac:dyDescent="0.35">
      <c r="B108" s="759"/>
      <c r="C108" s="759"/>
      <c r="D108" s="259" t="s">
        <v>388</v>
      </c>
      <c r="E108" s="206" t="s">
        <v>389</v>
      </c>
      <c r="F108" s="206" t="s">
        <v>392</v>
      </c>
      <c r="G108" s="229" t="s">
        <v>393</v>
      </c>
      <c r="H108" s="259" t="s">
        <v>388</v>
      </c>
      <c r="I108" s="206" t="s">
        <v>389</v>
      </c>
      <c r="J108" s="206" t="s">
        <v>392</v>
      </c>
      <c r="K108" s="229" t="s">
        <v>393</v>
      </c>
      <c r="L108" s="259" t="s">
        <v>388</v>
      </c>
      <c r="M108" s="206" t="s">
        <v>389</v>
      </c>
      <c r="N108" s="206" t="s">
        <v>392</v>
      </c>
      <c r="O108" s="229" t="s">
        <v>393</v>
      </c>
      <c r="P108" s="259" t="s">
        <v>388</v>
      </c>
      <c r="Q108" s="206" t="s">
        <v>389</v>
      </c>
      <c r="R108" s="206" t="s">
        <v>392</v>
      </c>
      <c r="S108" s="229" t="s">
        <v>393</v>
      </c>
    </row>
    <row r="109" spans="2:19" ht="27.75" customHeight="1" outlineLevel="1" x14ac:dyDescent="0.35">
      <c r="B109" s="759"/>
      <c r="C109" s="759"/>
      <c r="D109" s="255"/>
      <c r="E109" s="224"/>
      <c r="F109" s="240"/>
      <c r="G109" s="249"/>
      <c r="H109" s="257"/>
      <c r="I109" s="226"/>
      <c r="J109" s="242"/>
      <c r="K109" s="252"/>
      <c r="L109" s="257"/>
      <c r="M109" s="226"/>
      <c r="N109" s="242"/>
      <c r="O109" s="252"/>
      <c r="P109" s="257"/>
      <c r="Q109" s="226"/>
      <c r="R109" s="242"/>
      <c r="S109" s="252"/>
    </row>
    <row r="110" spans="2:19" ht="27.75" customHeight="1" outlineLevel="1" x14ac:dyDescent="0.35">
      <c r="B110" s="759"/>
      <c r="C110" s="759"/>
      <c r="D110" s="259" t="s">
        <v>388</v>
      </c>
      <c r="E110" s="206" t="s">
        <v>389</v>
      </c>
      <c r="F110" s="206" t="s">
        <v>392</v>
      </c>
      <c r="G110" s="229" t="s">
        <v>393</v>
      </c>
      <c r="H110" s="259" t="s">
        <v>388</v>
      </c>
      <c r="I110" s="206" t="s">
        <v>389</v>
      </c>
      <c r="J110" s="206" t="s">
        <v>392</v>
      </c>
      <c r="K110" s="229" t="s">
        <v>393</v>
      </c>
      <c r="L110" s="259" t="s">
        <v>388</v>
      </c>
      <c r="M110" s="206" t="s">
        <v>389</v>
      </c>
      <c r="N110" s="206" t="s">
        <v>392</v>
      </c>
      <c r="O110" s="229" t="s">
        <v>393</v>
      </c>
      <c r="P110" s="259" t="s">
        <v>388</v>
      </c>
      <c r="Q110" s="206" t="s">
        <v>389</v>
      </c>
      <c r="R110" s="206" t="s">
        <v>392</v>
      </c>
      <c r="S110" s="229" t="s">
        <v>393</v>
      </c>
    </row>
    <row r="111" spans="2:19" ht="27.75" customHeight="1" outlineLevel="1" x14ac:dyDescent="0.35">
      <c r="B111" s="760"/>
      <c r="C111" s="760"/>
      <c r="D111" s="255"/>
      <c r="E111" s="224"/>
      <c r="F111" s="240"/>
      <c r="G111" s="249"/>
      <c r="H111" s="257"/>
      <c r="I111" s="226"/>
      <c r="J111" s="242"/>
      <c r="K111" s="252"/>
      <c r="L111" s="257"/>
      <c r="M111" s="226"/>
      <c r="N111" s="242"/>
      <c r="O111" s="252"/>
      <c r="P111" s="257"/>
      <c r="Q111" s="226"/>
      <c r="R111" s="242"/>
      <c r="S111" s="252"/>
    </row>
    <row r="112" spans="2:19" ht="26.25" customHeight="1" x14ac:dyDescent="0.35">
      <c r="B112" s="698" t="s">
        <v>394</v>
      </c>
      <c r="C112" s="765" t="s">
        <v>395</v>
      </c>
      <c r="D112" s="260" t="s">
        <v>396</v>
      </c>
      <c r="E112" s="260" t="s">
        <v>397</v>
      </c>
      <c r="F112" s="260" t="s">
        <v>319</v>
      </c>
      <c r="G112" s="261" t="s">
        <v>398</v>
      </c>
      <c r="H112" s="262" t="s">
        <v>396</v>
      </c>
      <c r="I112" s="260" t="s">
        <v>397</v>
      </c>
      <c r="J112" s="260" t="s">
        <v>319</v>
      </c>
      <c r="K112" s="261" t="s">
        <v>398</v>
      </c>
      <c r="L112" s="260" t="s">
        <v>396</v>
      </c>
      <c r="M112" s="260" t="s">
        <v>397</v>
      </c>
      <c r="N112" s="260" t="s">
        <v>319</v>
      </c>
      <c r="O112" s="261" t="s">
        <v>398</v>
      </c>
      <c r="P112" s="260" t="s">
        <v>396</v>
      </c>
      <c r="Q112" s="260" t="s">
        <v>397</v>
      </c>
      <c r="R112" s="260" t="s">
        <v>319</v>
      </c>
      <c r="S112" s="261" t="s">
        <v>398</v>
      </c>
    </row>
    <row r="113" spans="2:19" ht="32.25" customHeight="1" x14ac:dyDescent="0.35">
      <c r="B113" s="699"/>
      <c r="C113" s="766"/>
      <c r="D113" s="223"/>
      <c r="E113" s="223"/>
      <c r="F113" s="223"/>
      <c r="G113" s="223"/>
      <c r="H113" s="245"/>
      <c r="I113" s="225"/>
      <c r="J113" s="225"/>
      <c r="K113" s="246"/>
      <c r="L113" s="225"/>
      <c r="M113" s="225"/>
      <c r="N113" s="225"/>
      <c r="O113" s="246"/>
      <c r="P113" s="225"/>
      <c r="Q113" s="225"/>
      <c r="R113" s="225"/>
      <c r="S113" s="246"/>
    </row>
    <row r="114" spans="2:19" ht="32.25" customHeight="1" x14ac:dyDescent="0.35">
      <c r="B114" s="699"/>
      <c r="C114" s="698" t="s">
        <v>399</v>
      </c>
      <c r="D114" s="206" t="s">
        <v>400</v>
      </c>
      <c r="E114" s="709" t="s">
        <v>401</v>
      </c>
      <c r="F114" s="743"/>
      <c r="G114" s="207" t="s">
        <v>402</v>
      </c>
      <c r="H114" s="206" t="s">
        <v>400</v>
      </c>
      <c r="I114" s="709" t="s">
        <v>401</v>
      </c>
      <c r="J114" s="743"/>
      <c r="K114" s="207" t="s">
        <v>402</v>
      </c>
      <c r="L114" s="206" t="s">
        <v>400</v>
      </c>
      <c r="M114" s="709" t="s">
        <v>401</v>
      </c>
      <c r="N114" s="743"/>
      <c r="O114" s="207" t="s">
        <v>402</v>
      </c>
      <c r="P114" s="206" t="s">
        <v>400</v>
      </c>
      <c r="Q114" s="206" t="s">
        <v>401</v>
      </c>
      <c r="R114" s="709" t="s">
        <v>401</v>
      </c>
      <c r="S114" s="743"/>
    </row>
    <row r="115" spans="2:19" ht="23.25" customHeight="1" x14ac:dyDescent="0.35">
      <c r="B115" s="699"/>
      <c r="C115" s="699"/>
      <c r="D115" s="263"/>
      <c r="E115" s="767"/>
      <c r="F115" s="768"/>
      <c r="G115" s="210"/>
      <c r="H115" s="264"/>
      <c r="I115" s="763"/>
      <c r="J115" s="764"/>
      <c r="K115" s="235"/>
      <c r="L115" s="264"/>
      <c r="M115" s="763"/>
      <c r="N115" s="764"/>
      <c r="O115" s="213"/>
      <c r="P115" s="264"/>
      <c r="Q115" s="211"/>
      <c r="R115" s="763"/>
      <c r="S115" s="764"/>
    </row>
    <row r="116" spans="2:19" ht="23.25" customHeight="1" outlineLevel="1" x14ac:dyDescent="0.35">
      <c r="B116" s="699"/>
      <c r="C116" s="699"/>
      <c r="D116" s="206" t="s">
        <v>400</v>
      </c>
      <c r="E116" s="709" t="s">
        <v>401</v>
      </c>
      <c r="F116" s="743"/>
      <c r="G116" s="207" t="s">
        <v>402</v>
      </c>
      <c r="H116" s="206" t="s">
        <v>400</v>
      </c>
      <c r="I116" s="709" t="s">
        <v>401</v>
      </c>
      <c r="J116" s="743"/>
      <c r="K116" s="207" t="s">
        <v>402</v>
      </c>
      <c r="L116" s="206" t="s">
        <v>400</v>
      </c>
      <c r="M116" s="709" t="s">
        <v>401</v>
      </c>
      <c r="N116" s="743"/>
      <c r="O116" s="207" t="s">
        <v>402</v>
      </c>
      <c r="P116" s="206" t="s">
        <v>400</v>
      </c>
      <c r="Q116" s="206" t="s">
        <v>401</v>
      </c>
      <c r="R116" s="709" t="s">
        <v>401</v>
      </c>
      <c r="S116" s="743"/>
    </row>
    <row r="117" spans="2:19" ht="23.25" customHeight="1" outlineLevel="1" x14ac:dyDescent="0.35">
      <c r="B117" s="699"/>
      <c r="C117" s="699"/>
      <c r="D117" s="263"/>
      <c r="E117" s="767"/>
      <c r="F117" s="768"/>
      <c r="G117" s="210"/>
      <c r="H117" s="264"/>
      <c r="I117" s="763"/>
      <c r="J117" s="764"/>
      <c r="K117" s="213"/>
      <c r="L117" s="264"/>
      <c r="M117" s="763"/>
      <c r="N117" s="764"/>
      <c r="O117" s="213"/>
      <c r="P117" s="264"/>
      <c r="Q117" s="211"/>
      <c r="R117" s="763"/>
      <c r="S117" s="764"/>
    </row>
    <row r="118" spans="2:19" ht="23.25" customHeight="1" outlineLevel="1" x14ac:dyDescent="0.35">
      <c r="B118" s="699"/>
      <c r="C118" s="699"/>
      <c r="D118" s="206" t="s">
        <v>400</v>
      </c>
      <c r="E118" s="709" t="s">
        <v>401</v>
      </c>
      <c r="F118" s="743"/>
      <c r="G118" s="207" t="s">
        <v>402</v>
      </c>
      <c r="H118" s="206" t="s">
        <v>400</v>
      </c>
      <c r="I118" s="709" t="s">
        <v>401</v>
      </c>
      <c r="J118" s="743"/>
      <c r="K118" s="207" t="s">
        <v>402</v>
      </c>
      <c r="L118" s="206" t="s">
        <v>400</v>
      </c>
      <c r="M118" s="709" t="s">
        <v>401</v>
      </c>
      <c r="N118" s="743"/>
      <c r="O118" s="207" t="s">
        <v>402</v>
      </c>
      <c r="P118" s="206" t="s">
        <v>400</v>
      </c>
      <c r="Q118" s="206" t="s">
        <v>401</v>
      </c>
      <c r="R118" s="709" t="s">
        <v>401</v>
      </c>
      <c r="S118" s="743"/>
    </row>
    <row r="119" spans="2:19" ht="23.25" customHeight="1" outlineLevel="1" x14ac:dyDescent="0.35">
      <c r="B119" s="699"/>
      <c r="C119" s="699"/>
      <c r="D119" s="263"/>
      <c r="E119" s="767"/>
      <c r="F119" s="768"/>
      <c r="G119" s="210"/>
      <c r="H119" s="264"/>
      <c r="I119" s="763"/>
      <c r="J119" s="764"/>
      <c r="K119" s="213"/>
      <c r="L119" s="264"/>
      <c r="M119" s="763"/>
      <c r="N119" s="764"/>
      <c r="O119" s="213"/>
      <c r="P119" s="264"/>
      <c r="Q119" s="211"/>
      <c r="R119" s="763"/>
      <c r="S119" s="764"/>
    </row>
    <row r="120" spans="2:19" ht="23.25" customHeight="1" outlineLevel="1" x14ac:dyDescent="0.35">
      <c r="B120" s="699"/>
      <c r="C120" s="699"/>
      <c r="D120" s="206" t="s">
        <v>400</v>
      </c>
      <c r="E120" s="709" t="s">
        <v>401</v>
      </c>
      <c r="F120" s="743"/>
      <c r="G120" s="207" t="s">
        <v>402</v>
      </c>
      <c r="H120" s="206" t="s">
        <v>400</v>
      </c>
      <c r="I120" s="709" t="s">
        <v>401</v>
      </c>
      <c r="J120" s="743"/>
      <c r="K120" s="207" t="s">
        <v>402</v>
      </c>
      <c r="L120" s="206" t="s">
        <v>400</v>
      </c>
      <c r="M120" s="709" t="s">
        <v>401</v>
      </c>
      <c r="N120" s="743"/>
      <c r="O120" s="207" t="s">
        <v>402</v>
      </c>
      <c r="P120" s="206" t="s">
        <v>400</v>
      </c>
      <c r="Q120" s="206" t="s">
        <v>401</v>
      </c>
      <c r="R120" s="709" t="s">
        <v>401</v>
      </c>
      <c r="S120" s="743"/>
    </row>
    <row r="121" spans="2:19" ht="23.25" customHeight="1" outlineLevel="1" x14ac:dyDescent="0.35">
      <c r="B121" s="700"/>
      <c r="C121" s="700"/>
      <c r="D121" s="263"/>
      <c r="E121" s="767"/>
      <c r="F121" s="768"/>
      <c r="G121" s="210"/>
      <c r="H121" s="264"/>
      <c r="I121" s="763"/>
      <c r="J121" s="764"/>
      <c r="K121" s="213"/>
      <c r="L121" s="264"/>
      <c r="M121" s="763"/>
      <c r="N121" s="764"/>
      <c r="O121" s="213"/>
      <c r="P121" s="264"/>
      <c r="Q121" s="211"/>
      <c r="R121" s="763"/>
      <c r="S121" s="764"/>
    </row>
    <row r="122" spans="2:19" ht="15" thickBot="1" x14ac:dyDescent="0.4">
      <c r="B122" s="195"/>
      <c r="C122" s="195"/>
    </row>
    <row r="123" spans="2:19" ht="15" thickBot="1" x14ac:dyDescent="0.4">
      <c r="B123" s="195"/>
      <c r="C123" s="195"/>
      <c r="D123" s="680" t="s">
        <v>320</v>
      </c>
      <c r="E123" s="681"/>
      <c r="F123" s="681"/>
      <c r="G123" s="682"/>
      <c r="H123" s="680" t="s">
        <v>321</v>
      </c>
      <c r="I123" s="681"/>
      <c r="J123" s="681"/>
      <c r="K123" s="682"/>
      <c r="L123" s="681" t="s">
        <v>322</v>
      </c>
      <c r="M123" s="681"/>
      <c r="N123" s="681"/>
      <c r="O123" s="681"/>
      <c r="P123" s="680" t="s">
        <v>323</v>
      </c>
      <c r="Q123" s="681"/>
      <c r="R123" s="681"/>
      <c r="S123" s="682"/>
    </row>
    <row r="124" spans="2:19" x14ac:dyDescent="0.35">
      <c r="B124" s="683" t="s">
        <v>403</v>
      </c>
      <c r="C124" s="683" t="s">
        <v>404</v>
      </c>
      <c r="D124" s="711" t="s">
        <v>405</v>
      </c>
      <c r="E124" s="717"/>
      <c r="F124" s="717"/>
      <c r="G124" s="719"/>
      <c r="H124" s="711" t="s">
        <v>405</v>
      </c>
      <c r="I124" s="717"/>
      <c r="J124" s="717"/>
      <c r="K124" s="719"/>
      <c r="L124" s="711" t="s">
        <v>405</v>
      </c>
      <c r="M124" s="717"/>
      <c r="N124" s="717"/>
      <c r="O124" s="719"/>
      <c r="P124" s="711" t="s">
        <v>405</v>
      </c>
      <c r="Q124" s="717"/>
      <c r="R124" s="717"/>
      <c r="S124" s="719"/>
    </row>
    <row r="125" spans="2:19" ht="45" customHeight="1" x14ac:dyDescent="0.35">
      <c r="B125" s="685"/>
      <c r="C125" s="685"/>
      <c r="D125" s="778"/>
      <c r="E125" s="779"/>
      <c r="F125" s="779"/>
      <c r="G125" s="780"/>
      <c r="H125" s="781"/>
      <c r="I125" s="782"/>
      <c r="J125" s="782"/>
      <c r="K125" s="783"/>
      <c r="L125" s="781"/>
      <c r="M125" s="782"/>
      <c r="N125" s="782"/>
      <c r="O125" s="783"/>
      <c r="P125" s="781"/>
      <c r="Q125" s="782"/>
      <c r="R125" s="782"/>
      <c r="S125" s="783"/>
    </row>
    <row r="126" spans="2:19" ht="32.25" customHeight="1" x14ac:dyDescent="0.35">
      <c r="B126" s="695" t="s">
        <v>406</v>
      </c>
      <c r="C126" s="695" t="s">
        <v>407</v>
      </c>
      <c r="D126" s="260" t="s">
        <v>408</v>
      </c>
      <c r="E126" s="228" t="s">
        <v>319</v>
      </c>
      <c r="F126" s="206" t="s">
        <v>341</v>
      </c>
      <c r="G126" s="207" t="s">
        <v>358</v>
      </c>
      <c r="H126" s="260" t="s">
        <v>408</v>
      </c>
      <c r="I126" s="274" t="s">
        <v>319</v>
      </c>
      <c r="J126" s="206" t="s">
        <v>341</v>
      </c>
      <c r="K126" s="207" t="s">
        <v>358</v>
      </c>
      <c r="L126" s="260" t="s">
        <v>408</v>
      </c>
      <c r="M126" s="274" t="s">
        <v>319</v>
      </c>
      <c r="N126" s="206" t="s">
        <v>341</v>
      </c>
      <c r="O126" s="207" t="s">
        <v>358</v>
      </c>
      <c r="P126" s="260" t="s">
        <v>408</v>
      </c>
      <c r="Q126" s="274" t="s">
        <v>319</v>
      </c>
      <c r="R126" s="206" t="s">
        <v>341</v>
      </c>
      <c r="S126" s="207" t="s">
        <v>358</v>
      </c>
    </row>
    <row r="127" spans="2:19" ht="23.25" customHeight="1" x14ac:dyDescent="0.35">
      <c r="B127" s="696"/>
      <c r="C127" s="697"/>
      <c r="D127" s="223"/>
      <c r="E127" s="265"/>
      <c r="F127" s="209"/>
      <c r="G127" s="244"/>
      <c r="H127" s="225"/>
      <c r="I127" s="277"/>
      <c r="J127" s="225"/>
      <c r="K127" s="275"/>
      <c r="L127" s="225"/>
      <c r="M127" s="277"/>
      <c r="N127" s="225"/>
      <c r="O127" s="275"/>
      <c r="P127" s="225"/>
      <c r="Q127" s="277"/>
      <c r="R127" s="225"/>
      <c r="S127" s="275"/>
    </row>
    <row r="128" spans="2:19" ht="29.25" customHeight="1" x14ac:dyDescent="0.35">
      <c r="B128" s="696"/>
      <c r="C128" s="695" t="s">
        <v>409</v>
      </c>
      <c r="D128" s="206" t="s">
        <v>410</v>
      </c>
      <c r="E128" s="709" t="s">
        <v>411</v>
      </c>
      <c r="F128" s="743"/>
      <c r="G128" s="207" t="s">
        <v>412</v>
      </c>
      <c r="H128" s="206" t="s">
        <v>410</v>
      </c>
      <c r="I128" s="709" t="s">
        <v>411</v>
      </c>
      <c r="J128" s="743"/>
      <c r="K128" s="207" t="s">
        <v>412</v>
      </c>
      <c r="L128" s="206" t="s">
        <v>410</v>
      </c>
      <c r="M128" s="709" t="s">
        <v>411</v>
      </c>
      <c r="N128" s="743"/>
      <c r="O128" s="207" t="s">
        <v>412</v>
      </c>
      <c r="P128" s="206" t="s">
        <v>410</v>
      </c>
      <c r="Q128" s="709" t="s">
        <v>411</v>
      </c>
      <c r="R128" s="743"/>
      <c r="S128" s="207" t="s">
        <v>412</v>
      </c>
    </row>
    <row r="129" spans="2:19" ht="39" customHeight="1" x14ac:dyDescent="0.35">
      <c r="B129" s="697"/>
      <c r="C129" s="697"/>
      <c r="D129" s="263"/>
      <c r="E129" s="767"/>
      <c r="F129" s="768"/>
      <c r="G129" s="210"/>
      <c r="H129" s="264"/>
      <c r="I129" s="763"/>
      <c r="J129" s="764"/>
      <c r="K129" s="213"/>
      <c r="L129" s="264"/>
      <c r="M129" s="763"/>
      <c r="N129" s="764"/>
      <c r="O129" s="213"/>
      <c r="P129" s="264"/>
      <c r="Q129" s="763"/>
      <c r="R129" s="764"/>
      <c r="S129" s="213"/>
    </row>
    <row r="133" spans="2:19" hidden="1" x14ac:dyDescent="0.35"/>
    <row r="134" spans="2:19" hidden="1" x14ac:dyDescent="0.35"/>
    <row r="135" spans="2:19" hidden="1" x14ac:dyDescent="0.35">
      <c r="D135" s="175" t="s">
        <v>413</v>
      </c>
    </row>
    <row r="136" spans="2:19" hidden="1" x14ac:dyDescent="0.35">
      <c r="D136" s="175" t="s">
        <v>414</v>
      </c>
      <c r="E136" s="175" t="s">
        <v>415</v>
      </c>
      <c r="F136" s="175" t="s">
        <v>416</v>
      </c>
      <c r="H136" s="175" t="s">
        <v>417</v>
      </c>
      <c r="I136" s="175" t="s">
        <v>418</v>
      </c>
    </row>
    <row r="137" spans="2:19" hidden="1" x14ac:dyDescent="0.35">
      <c r="D137" s="175" t="s">
        <v>419</v>
      </c>
      <c r="E137" s="175" t="s">
        <v>420</v>
      </c>
      <c r="F137" s="175" t="s">
        <v>421</v>
      </c>
      <c r="H137" s="175" t="s">
        <v>422</v>
      </c>
      <c r="I137" s="175" t="s">
        <v>423</v>
      </c>
    </row>
    <row r="138" spans="2:19" hidden="1" x14ac:dyDescent="0.35">
      <c r="D138" s="175" t="s">
        <v>424</v>
      </c>
      <c r="E138" s="175" t="s">
        <v>425</v>
      </c>
      <c r="F138" s="175" t="s">
        <v>426</v>
      </c>
      <c r="H138" s="175" t="s">
        <v>427</v>
      </c>
      <c r="I138" s="175" t="s">
        <v>428</v>
      </c>
    </row>
    <row r="139" spans="2:19" hidden="1" x14ac:dyDescent="0.35">
      <c r="D139" s="175" t="s">
        <v>429</v>
      </c>
      <c r="F139" s="175" t="s">
        <v>430</v>
      </c>
      <c r="G139" s="175" t="s">
        <v>431</v>
      </c>
      <c r="H139" s="175" t="s">
        <v>432</v>
      </c>
      <c r="I139" s="175" t="s">
        <v>433</v>
      </c>
      <c r="K139" s="175" t="s">
        <v>434</v>
      </c>
    </row>
    <row r="140" spans="2:19" hidden="1" x14ac:dyDescent="0.35">
      <c r="D140" s="175" t="s">
        <v>435</v>
      </c>
      <c r="F140" s="175" t="s">
        <v>436</v>
      </c>
      <c r="G140" s="175" t="s">
        <v>437</v>
      </c>
      <c r="H140" s="175" t="s">
        <v>438</v>
      </c>
      <c r="I140" s="175" t="s">
        <v>439</v>
      </c>
      <c r="K140" s="175" t="s">
        <v>440</v>
      </c>
      <c r="L140" s="175" t="s">
        <v>441</v>
      </c>
    </row>
    <row r="141" spans="2:19" hidden="1" x14ac:dyDescent="0.35">
      <c r="D141" s="175" t="s">
        <v>442</v>
      </c>
      <c r="E141" s="266" t="s">
        <v>443</v>
      </c>
      <c r="G141" s="175" t="s">
        <v>444</v>
      </c>
      <c r="H141" s="175" t="s">
        <v>445</v>
      </c>
      <c r="K141" s="175" t="s">
        <v>446</v>
      </c>
      <c r="L141" s="175" t="s">
        <v>447</v>
      </c>
    </row>
    <row r="142" spans="2:19" hidden="1" x14ac:dyDescent="0.35">
      <c r="D142" s="175" t="s">
        <v>448</v>
      </c>
      <c r="E142" s="267" t="s">
        <v>449</v>
      </c>
      <c r="K142" s="175" t="s">
        <v>450</v>
      </c>
      <c r="L142" s="175" t="s">
        <v>451</v>
      </c>
    </row>
    <row r="143" spans="2:19" hidden="1" x14ac:dyDescent="0.35">
      <c r="E143" s="268" t="s">
        <v>452</v>
      </c>
      <c r="H143" s="175" t="s">
        <v>453</v>
      </c>
      <c r="K143" s="175" t="s">
        <v>454</v>
      </c>
      <c r="L143" s="175" t="s">
        <v>455</v>
      </c>
    </row>
    <row r="144" spans="2:19" hidden="1" x14ac:dyDescent="0.35">
      <c r="H144" s="175" t="s">
        <v>456</v>
      </c>
      <c r="K144" s="175" t="s">
        <v>457</v>
      </c>
      <c r="L144" s="175" t="s">
        <v>458</v>
      </c>
    </row>
    <row r="145" spans="2:12" hidden="1" x14ac:dyDescent="0.35">
      <c r="H145" s="175" t="s">
        <v>459</v>
      </c>
      <c r="K145" s="175" t="s">
        <v>460</v>
      </c>
      <c r="L145" s="175" t="s">
        <v>461</v>
      </c>
    </row>
    <row r="146" spans="2:12" hidden="1" x14ac:dyDescent="0.35">
      <c r="B146" s="175" t="s">
        <v>462</v>
      </c>
      <c r="C146" s="175" t="s">
        <v>463</v>
      </c>
      <c r="D146" s="175" t="s">
        <v>462</v>
      </c>
      <c r="G146" s="175" t="s">
        <v>464</v>
      </c>
      <c r="H146" s="175" t="s">
        <v>465</v>
      </c>
      <c r="J146" s="175" t="s">
        <v>285</v>
      </c>
      <c r="K146" s="175" t="s">
        <v>466</v>
      </c>
      <c r="L146" s="175" t="s">
        <v>467</v>
      </c>
    </row>
    <row r="147" spans="2:12" hidden="1" x14ac:dyDescent="0.35">
      <c r="B147" s="175">
        <v>1</v>
      </c>
      <c r="C147" s="175" t="s">
        <v>468</v>
      </c>
      <c r="D147" s="175" t="s">
        <v>469</v>
      </c>
      <c r="E147" s="175" t="s">
        <v>358</v>
      </c>
      <c r="F147" s="175" t="s">
        <v>11</v>
      </c>
      <c r="G147" s="175" t="s">
        <v>470</v>
      </c>
      <c r="H147" s="175" t="s">
        <v>471</v>
      </c>
      <c r="J147" s="175" t="s">
        <v>446</v>
      </c>
      <c r="K147" s="175" t="s">
        <v>472</v>
      </c>
    </row>
    <row r="148" spans="2:12" hidden="1" x14ac:dyDescent="0.35">
      <c r="B148" s="175">
        <v>2</v>
      </c>
      <c r="C148" s="175" t="s">
        <v>473</v>
      </c>
      <c r="D148" s="175" t="s">
        <v>474</v>
      </c>
      <c r="E148" s="175" t="s">
        <v>341</v>
      </c>
      <c r="F148" s="175" t="s">
        <v>18</v>
      </c>
      <c r="G148" s="175" t="s">
        <v>475</v>
      </c>
      <c r="J148" s="175" t="s">
        <v>476</v>
      </c>
      <c r="K148" s="175" t="s">
        <v>477</v>
      </c>
    </row>
    <row r="149" spans="2:12" hidden="1" x14ac:dyDescent="0.35">
      <c r="B149" s="175">
        <v>3</v>
      </c>
      <c r="C149" s="175" t="s">
        <v>478</v>
      </c>
      <c r="D149" s="175" t="s">
        <v>479</v>
      </c>
      <c r="E149" s="175" t="s">
        <v>319</v>
      </c>
      <c r="G149" s="175" t="s">
        <v>480</v>
      </c>
      <c r="J149" s="175" t="s">
        <v>481</v>
      </c>
      <c r="K149" s="175" t="s">
        <v>482</v>
      </c>
    </row>
    <row r="150" spans="2:12" hidden="1" x14ac:dyDescent="0.35">
      <c r="B150" s="175">
        <v>4</v>
      </c>
      <c r="C150" s="175" t="s">
        <v>471</v>
      </c>
      <c r="H150" s="175" t="s">
        <v>483</v>
      </c>
      <c r="I150" s="175" t="s">
        <v>484</v>
      </c>
      <c r="J150" s="175" t="s">
        <v>485</v>
      </c>
      <c r="K150" s="175" t="s">
        <v>486</v>
      </c>
    </row>
    <row r="151" spans="2:12" hidden="1" x14ac:dyDescent="0.35">
      <c r="D151" s="175" t="s">
        <v>480</v>
      </c>
      <c r="H151" s="175" t="s">
        <v>487</v>
      </c>
      <c r="I151" s="175" t="s">
        <v>488</v>
      </c>
      <c r="J151" s="175" t="s">
        <v>489</v>
      </c>
      <c r="K151" s="175" t="s">
        <v>490</v>
      </c>
    </row>
    <row r="152" spans="2:12" hidden="1" x14ac:dyDescent="0.35">
      <c r="D152" s="175" t="s">
        <v>491</v>
      </c>
      <c r="H152" s="175" t="s">
        <v>492</v>
      </c>
      <c r="I152" s="175" t="s">
        <v>493</v>
      </c>
      <c r="J152" s="175" t="s">
        <v>494</v>
      </c>
      <c r="K152" s="175" t="s">
        <v>495</v>
      </c>
    </row>
    <row r="153" spans="2:12" hidden="1" x14ac:dyDescent="0.35">
      <c r="D153" s="175" t="s">
        <v>496</v>
      </c>
      <c r="H153" s="175" t="s">
        <v>497</v>
      </c>
      <c r="J153" s="175" t="s">
        <v>498</v>
      </c>
      <c r="K153" s="175" t="s">
        <v>499</v>
      </c>
    </row>
    <row r="154" spans="2:12" hidden="1" x14ac:dyDescent="0.35">
      <c r="H154" s="175" t="s">
        <v>500</v>
      </c>
      <c r="J154" s="175" t="s">
        <v>501</v>
      </c>
    </row>
    <row r="155" spans="2:12" ht="58" hidden="1" x14ac:dyDescent="0.35">
      <c r="D155" s="269" t="s">
        <v>502</v>
      </c>
      <c r="E155" s="175" t="s">
        <v>503</v>
      </c>
      <c r="F155" s="175" t="s">
        <v>504</v>
      </c>
      <c r="G155" s="175" t="s">
        <v>505</v>
      </c>
      <c r="H155" s="175" t="s">
        <v>506</v>
      </c>
      <c r="I155" s="175" t="s">
        <v>507</v>
      </c>
      <c r="J155" s="175" t="s">
        <v>508</v>
      </c>
      <c r="K155" s="175" t="s">
        <v>509</v>
      </c>
    </row>
    <row r="156" spans="2:12" ht="72.5" hidden="1" x14ac:dyDescent="0.35">
      <c r="B156" s="175" t="s">
        <v>612</v>
      </c>
      <c r="C156" s="175" t="s">
        <v>611</v>
      </c>
      <c r="D156" s="269" t="s">
        <v>510</v>
      </c>
      <c r="E156" s="175" t="s">
        <v>511</v>
      </c>
      <c r="F156" s="175" t="s">
        <v>512</v>
      </c>
      <c r="G156" s="175" t="s">
        <v>513</v>
      </c>
      <c r="H156" s="175" t="s">
        <v>514</v>
      </c>
      <c r="I156" s="175" t="s">
        <v>515</v>
      </c>
      <c r="J156" s="175" t="s">
        <v>516</v>
      </c>
      <c r="K156" s="175" t="s">
        <v>517</v>
      </c>
    </row>
    <row r="157" spans="2:12" ht="43.5" hidden="1" x14ac:dyDescent="0.35">
      <c r="B157" s="175" t="s">
        <v>613</v>
      </c>
      <c r="C157" s="175" t="s">
        <v>610</v>
      </c>
      <c r="D157" s="269" t="s">
        <v>518</v>
      </c>
      <c r="E157" s="175" t="s">
        <v>519</v>
      </c>
      <c r="F157" s="175" t="s">
        <v>520</v>
      </c>
      <c r="G157" s="175" t="s">
        <v>521</v>
      </c>
      <c r="H157" s="175" t="s">
        <v>522</v>
      </c>
      <c r="I157" s="175" t="s">
        <v>523</v>
      </c>
      <c r="J157" s="175" t="s">
        <v>524</v>
      </c>
      <c r="K157" s="175" t="s">
        <v>525</v>
      </c>
    </row>
    <row r="158" spans="2:12" hidden="1" x14ac:dyDescent="0.35">
      <c r="B158" s="175" t="s">
        <v>614</v>
      </c>
      <c r="C158" s="175" t="s">
        <v>609</v>
      </c>
      <c r="F158" s="175" t="s">
        <v>526</v>
      </c>
      <c r="G158" s="175" t="s">
        <v>527</v>
      </c>
      <c r="H158" s="175" t="s">
        <v>528</v>
      </c>
      <c r="I158" s="175" t="s">
        <v>529</v>
      </c>
      <c r="J158" s="175" t="s">
        <v>530</v>
      </c>
      <c r="K158" s="175" t="s">
        <v>531</v>
      </c>
    </row>
    <row r="159" spans="2:12" hidden="1" x14ac:dyDescent="0.35">
      <c r="B159" s="175" t="s">
        <v>615</v>
      </c>
      <c r="G159" s="175" t="s">
        <v>532</v>
      </c>
      <c r="H159" s="175" t="s">
        <v>533</v>
      </c>
      <c r="I159" s="175" t="s">
        <v>534</v>
      </c>
      <c r="J159" s="175" t="s">
        <v>535</v>
      </c>
      <c r="K159" s="175" t="s">
        <v>536</v>
      </c>
    </row>
    <row r="160" spans="2:12" hidden="1" x14ac:dyDescent="0.35">
      <c r="C160" s="175" t="s">
        <v>537</v>
      </c>
      <c r="J160" s="175" t="s">
        <v>538</v>
      </c>
    </row>
    <row r="161" spans="2:10" hidden="1" x14ac:dyDescent="0.35">
      <c r="C161" s="175" t="s">
        <v>539</v>
      </c>
      <c r="I161" s="175" t="s">
        <v>540</v>
      </c>
      <c r="J161" s="175" t="s">
        <v>541</v>
      </c>
    </row>
    <row r="162" spans="2:10" hidden="1" x14ac:dyDescent="0.35">
      <c r="B162" s="278" t="s">
        <v>616</v>
      </c>
      <c r="C162" s="175" t="s">
        <v>542</v>
      </c>
      <c r="I162" s="175" t="s">
        <v>543</v>
      </c>
      <c r="J162" s="175" t="s">
        <v>544</v>
      </c>
    </row>
    <row r="163" spans="2:10" hidden="1" x14ac:dyDescent="0.35">
      <c r="B163" s="278" t="s">
        <v>29</v>
      </c>
      <c r="C163" s="175" t="s">
        <v>545</v>
      </c>
      <c r="D163" s="175" t="s">
        <v>546</v>
      </c>
      <c r="E163" s="175" t="s">
        <v>547</v>
      </c>
      <c r="I163" s="175" t="s">
        <v>548</v>
      </c>
      <c r="J163" s="175" t="s">
        <v>285</v>
      </c>
    </row>
    <row r="164" spans="2:10" hidden="1" x14ac:dyDescent="0.35">
      <c r="B164" s="278" t="s">
        <v>16</v>
      </c>
      <c r="D164" s="175" t="s">
        <v>549</v>
      </c>
      <c r="E164" s="175" t="s">
        <v>550</v>
      </c>
      <c r="H164" s="175" t="s">
        <v>422</v>
      </c>
      <c r="I164" s="175" t="s">
        <v>551</v>
      </c>
    </row>
    <row r="165" spans="2:10" hidden="1" x14ac:dyDescent="0.35">
      <c r="B165" s="278" t="s">
        <v>34</v>
      </c>
      <c r="D165" s="175" t="s">
        <v>552</v>
      </c>
      <c r="E165" s="175" t="s">
        <v>553</v>
      </c>
      <c r="H165" s="175" t="s">
        <v>432</v>
      </c>
      <c r="I165" s="175" t="s">
        <v>554</v>
      </c>
      <c r="J165" s="175" t="s">
        <v>555</v>
      </c>
    </row>
    <row r="166" spans="2:10" hidden="1" x14ac:dyDescent="0.35">
      <c r="B166" s="278" t="s">
        <v>617</v>
      </c>
      <c r="C166" s="175" t="s">
        <v>556</v>
      </c>
      <c r="D166" s="175" t="s">
        <v>557</v>
      </c>
      <c r="H166" s="175" t="s">
        <v>438</v>
      </c>
      <c r="I166" s="175" t="s">
        <v>558</v>
      </c>
      <c r="J166" s="175" t="s">
        <v>559</v>
      </c>
    </row>
    <row r="167" spans="2:10" hidden="1" x14ac:dyDescent="0.35">
      <c r="B167" s="278" t="s">
        <v>618</v>
      </c>
      <c r="C167" s="175" t="s">
        <v>560</v>
      </c>
      <c r="H167" s="175" t="s">
        <v>445</v>
      </c>
      <c r="I167" s="175" t="s">
        <v>561</v>
      </c>
    </row>
    <row r="168" spans="2:10" hidden="1" x14ac:dyDescent="0.35">
      <c r="B168" s="278" t="s">
        <v>619</v>
      </c>
      <c r="C168" s="175" t="s">
        <v>562</v>
      </c>
      <c r="E168" s="175" t="s">
        <v>563</v>
      </c>
      <c r="H168" s="175" t="s">
        <v>564</v>
      </c>
      <c r="I168" s="175" t="s">
        <v>565</v>
      </c>
    </row>
    <row r="169" spans="2:10" hidden="1" x14ac:dyDescent="0.35">
      <c r="B169" s="278" t="s">
        <v>620</v>
      </c>
      <c r="C169" s="175" t="s">
        <v>566</v>
      </c>
      <c r="E169" s="175" t="s">
        <v>567</v>
      </c>
      <c r="H169" s="175" t="s">
        <v>568</v>
      </c>
      <c r="I169" s="175" t="s">
        <v>569</v>
      </c>
    </row>
    <row r="170" spans="2:10" hidden="1" x14ac:dyDescent="0.35">
      <c r="B170" s="278" t="s">
        <v>621</v>
      </c>
      <c r="C170" s="175" t="s">
        <v>570</v>
      </c>
      <c r="E170" s="175" t="s">
        <v>571</v>
      </c>
      <c r="H170" s="175" t="s">
        <v>572</v>
      </c>
      <c r="I170" s="175" t="s">
        <v>573</v>
      </c>
    </row>
    <row r="171" spans="2:10" hidden="1" x14ac:dyDescent="0.35">
      <c r="B171" s="278" t="s">
        <v>622</v>
      </c>
      <c r="C171" s="175" t="s">
        <v>574</v>
      </c>
      <c r="E171" s="175" t="s">
        <v>575</v>
      </c>
      <c r="H171" s="175" t="s">
        <v>576</v>
      </c>
      <c r="I171" s="175" t="s">
        <v>577</v>
      </c>
    </row>
    <row r="172" spans="2:10" hidden="1" x14ac:dyDescent="0.35">
      <c r="B172" s="278" t="s">
        <v>623</v>
      </c>
      <c r="C172" s="175" t="s">
        <v>578</v>
      </c>
      <c r="E172" s="175" t="s">
        <v>579</v>
      </c>
      <c r="H172" s="175" t="s">
        <v>580</v>
      </c>
      <c r="I172" s="175" t="s">
        <v>581</v>
      </c>
    </row>
    <row r="173" spans="2:10" hidden="1" x14ac:dyDescent="0.35">
      <c r="B173" s="278" t="s">
        <v>624</v>
      </c>
      <c r="C173" s="175" t="s">
        <v>285</v>
      </c>
      <c r="E173" s="175" t="s">
        <v>582</v>
      </c>
      <c r="H173" s="175" t="s">
        <v>583</v>
      </c>
      <c r="I173" s="175" t="s">
        <v>584</v>
      </c>
    </row>
    <row r="174" spans="2:10" hidden="1" x14ac:dyDescent="0.35">
      <c r="B174" s="278" t="s">
        <v>625</v>
      </c>
      <c r="E174" s="175" t="s">
        <v>585</v>
      </c>
      <c r="H174" s="175" t="s">
        <v>586</v>
      </c>
      <c r="I174" s="175" t="s">
        <v>587</v>
      </c>
    </row>
    <row r="175" spans="2:10" hidden="1" x14ac:dyDescent="0.35">
      <c r="B175" s="278" t="s">
        <v>626</v>
      </c>
      <c r="E175" s="175" t="s">
        <v>588</v>
      </c>
      <c r="H175" s="175" t="s">
        <v>589</v>
      </c>
      <c r="I175" s="175" t="s">
        <v>590</v>
      </c>
    </row>
    <row r="176" spans="2:10" hidden="1" x14ac:dyDescent="0.35">
      <c r="B176" s="278" t="s">
        <v>627</v>
      </c>
      <c r="E176" s="175" t="s">
        <v>591</v>
      </c>
      <c r="H176" s="175" t="s">
        <v>592</v>
      </c>
      <c r="I176" s="175" t="s">
        <v>593</v>
      </c>
    </row>
    <row r="177" spans="2:9" hidden="1" x14ac:dyDescent="0.35">
      <c r="B177" s="278" t="s">
        <v>628</v>
      </c>
      <c r="H177" s="175" t="s">
        <v>594</v>
      </c>
      <c r="I177" s="175" t="s">
        <v>595</v>
      </c>
    </row>
    <row r="178" spans="2:9" hidden="1" x14ac:dyDescent="0.35">
      <c r="B178" s="278" t="s">
        <v>629</v>
      </c>
      <c r="H178" s="175" t="s">
        <v>596</v>
      </c>
    </row>
    <row r="179" spans="2:9" hidden="1" x14ac:dyDescent="0.35">
      <c r="B179" s="278" t="s">
        <v>630</v>
      </c>
      <c r="H179" s="175" t="s">
        <v>597</v>
      </c>
    </row>
    <row r="180" spans="2:9" hidden="1" x14ac:dyDescent="0.35">
      <c r="B180" s="278" t="s">
        <v>631</v>
      </c>
      <c r="H180" s="175" t="s">
        <v>598</v>
      </c>
    </row>
    <row r="181" spans="2:9" hidden="1" x14ac:dyDescent="0.35">
      <c r="B181" s="278" t="s">
        <v>632</v>
      </c>
      <c r="H181" s="175" t="s">
        <v>599</v>
      </c>
    </row>
    <row r="182" spans="2:9" hidden="1" x14ac:dyDescent="0.35">
      <c r="B182" s="278" t="s">
        <v>633</v>
      </c>
      <c r="D182" t="s">
        <v>600</v>
      </c>
      <c r="H182" s="175" t="s">
        <v>601</v>
      </c>
    </row>
    <row r="183" spans="2:9" hidden="1" x14ac:dyDescent="0.35">
      <c r="B183" s="278" t="s">
        <v>634</v>
      </c>
      <c r="D183" t="s">
        <v>602</v>
      </c>
      <c r="H183" s="175" t="s">
        <v>603</v>
      </c>
    </row>
    <row r="184" spans="2:9" hidden="1" x14ac:dyDescent="0.35">
      <c r="B184" s="278" t="s">
        <v>635</v>
      </c>
      <c r="D184" t="s">
        <v>604</v>
      </c>
      <c r="H184" s="175" t="s">
        <v>605</v>
      </c>
    </row>
    <row r="185" spans="2:9" hidden="1" x14ac:dyDescent="0.35">
      <c r="B185" s="278" t="s">
        <v>636</v>
      </c>
      <c r="D185" t="s">
        <v>602</v>
      </c>
      <c r="H185" s="175" t="s">
        <v>606</v>
      </c>
    </row>
    <row r="186" spans="2:9" hidden="1" x14ac:dyDescent="0.35">
      <c r="B186" s="278" t="s">
        <v>637</v>
      </c>
      <c r="D186" t="s">
        <v>607</v>
      </c>
    </row>
    <row r="187" spans="2:9" hidden="1" x14ac:dyDescent="0.35">
      <c r="B187" s="278" t="s">
        <v>638</v>
      </c>
      <c r="D187" t="s">
        <v>602</v>
      </c>
    </row>
    <row r="188" spans="2:9" hidden="1" x14ac:dyDescent="0.35">
      <c r="B188" s="278" t="s">
        <v>639</v>
      </c>
    </row>
    <row r="189" spans="2:9" hidden="1" x14ac:dyDescent="0.35">
      <c r="B189" s="278" t="s">
        <v>640</v>
      </c>
    </row>
    <row r="190" spans="2:9" hidden="1" x14ac:dyDescent="0.35">
      <c r="B190" s="278" t="s">
        <v>641</v>
      </c>
    </row>
    <row r="191" spans="2:9" hidden="1" x14ac:dyDescent="0.35">
      <c r="B191" s="278" t="s">
        <v>642</v>
      </c>
    </row>
    <row r="192" spans="2:9" hidden="1" x14ac:dyDescent="0.35">
      <c r="B192" s="278" t="s">
        <v>643</v>
      </c>
    </row>
    <row r="193" spans="2:2" hidden="1" x14ac:dyDescent="0.35">
      <c r="B193" s="278" t="s">
        <v>644</v>
      </c>
    </row>
    <row r="194" spans="2:2" hidden="1" x14ac:dyDescent="0.35">
      <c r="B194" s="278" t="s">
        <v>645</v>
      </c>
    </row>
    <row r="195" spans="2:2" hidden="1" x14ac:dyDescent="0.35">
      <c r="B195" s="278" t="s">
        <v>646</v>
      </c>
    </row>
    <row r="196" spans="2:2" hidden="1" x14ac:dyDescent="0.35">
      <c r="B196" s="278" t="s">
        <v>647</v>
      </c>
    </row>
    <row r="197" spans="2:2" hidden="1" x14ac:dyDescent="0.35">
      <c r="B197" s="278" t="s">
        <v>51</v>
      </c>
    </row>
    <row r="198" spans="2:2" hidden="1" x14ac:dyDescent="0.35">
      <c r="B198" s="278" t="s">
        <v>57</v>
      </c>
    </row>
    <row r="199" spans="2:2" hidden="1" x14ac:dyDescent="0.35">
      <c r="B199" s="278" t="s">
        <v>59</v>
      </c>
    </row>
    <row r="200" spans="2:2" hidden="1" x14ac:dyDescent="0.35">
      <c r="B200" s="278" t="s">
        <v>61</v>
      </c>
    </row>
    <row r="201" spans="2:2" hidden="1" x14ac:dyDescent="0.35">
      <c r="B201" s="278" t="s">
        <v>23</v>
      </c>
    </row>
    <row r="202" spans="2:2" hidden="1" x14ac:dyDescent="0.35">
      <c r="B202" s="278" t="s">
        <v>63</v>
      </c>
    </row>
    <row r="203" spans="2:2" hidden="1" x14ac:dyDescent="0.35">
      <c r="B203" s="278" t="s">
        <v>65</v>
      </c>
    </row>
    <row r="204" spans="2:2" hidden="1" x14ac:dyDescent="0.35">
      <c r="B204" s="278" t="s">
        <v>68</v>
      </c>
    </row>
    <row r="205" spans="2:2" hidden="1" x14ac:dyDescent="0.35">
      <c r="B205" s="278" t="s">
        <v>69</v>
      </c>
    </row>
    <row r="206" spans="2:2" hidden="1" x14ac:dyDescent="0.35">
      <c r="B206" s="278" t="s">
        <v>70</v>
      </c>
    </row>
    <row r="207" spans="2:2" hidden="1" x14ac:dyDescent="0.35">
      <c r="B207" s="278" t="s">
        <v>71</v>
      </c>
    </row>
    <row r="208" spans="2:2" hidden="1" x14ac:dyDescent="0.35">
      <c r="B208" s="278" t="s">
        <v>648</v>
      </c>
    </row>
    <row r="209" spans="2:2" hidden="1" x14ac:dyDescent="0.35">
      <c r="B209" s="278" t="s">
        <v>649</v>
      </c>
    </row>
    <row r="210" spans="2:2" hidden="1" x14ac:dyDescent="0.35">
      <c r="B210" s="278" t="s">
        <v>75</v>
      </c>
    </row>
    <row r="211" spans="2:2" hidden="1" x14ac:dyDescent="0.35">
      <c r="B211" s="278" t="s">
        <v>77</v>
      </c>
    </row>
    <row r="212" spans="2:2" hidden="1" x14ac:dyDescent="0.35">
      <c r="B212" s="278" t="s">
        <v>81</v>
      </c>
    </row>
    <row r="213" spans="2:2" hidden="1" x14ac:dyDescent="0.35">
      <c r="B213" s="278" t="s">
        <v>650</v>
      </c>
    </row>
    <row r="214" spans="2:2" hidden="1" x14ac:dyDescent="0.35">
      <c r="B214" s="278" t="s">
        <v>651</v>
      </c>
    </row>
    <row r="215" spans="2:2" hidden="1" x14ac:dyDescent="0.35">
      <c r="B215" s="278" t="s">
        <v>652</v>
      </c>
    </row>
    <row r="216" spans="2:2" hidden="1" x14ac:dyDescent="0.35">
      <c r="B216" s="278" t="s">
        <v>79</v>
      </c>
    </row>
    <row r="217" spans="2:2" hidden="1" x14ac:dyDescent="0.35">
      <c r="B217" s="278" t="s">
        <v>80</v>
      </c>
    </row>
    <row r="218" spans="2:2" hidden="1" x14ac:dyDescent="0.35">
      <c r="B218" s="278" t="s">
        <v>83</v>
      </c>
    </row>
    <row r="219" spans="2:2" hidden="1" x14ac:dyDescent="0.35">
      <c r="B219" s="278" t="s">
        <v>85</v>
      </c>
    </row>
    <row r="220" spans="2:2" hidden="1" x14ac:dyDescent="0.35">
      <c r="B220" s="278" t="s">
        <v>653</v>
      </c>
    </row>
    <row r="221" spans="2:2" hidden="1" x14ac:dyDescent="0.35">
      <c r="B221" s="278" t="s">
        <v>84</v>
      </c>
    </row>
    <row r="222" spans="2:2" hidden="1" x14ac:dyDescent="0.35">
      <c r="B222" s="278" t="s">
        <v>86</v>
      </c>
    </row>
    <row r="223" spans="2:2" hidden="1" x14ac:dyDescent="0.35">
      <c r="B223" s="278" t="s">
        <v>89</v>
      </c>
    </row>
    <row r="224" spans="2:2" hidden="1" x14ac:dyDescent="0.35">
      <c r="B224" s="278" t="s">
        <v>88</v>
      </c>
    </row>
    <row r="225" spans="2:2" hidden="1" x14ac:dyDescent="0.35">
      <c r="B225" s="278" t="s">
        <v>654</v>
      </c>
    </row>
    <row r="226" spans="2:2" hidden="1" x14ac:dyDescent="0.35">
      <c r="B226" s="278" t="s">
        <v>95</v>
      </c>
    </row>
    <row r="227" spans="2:2" hidden="1" x14ac:dyDescent="0.35">
      <c r="B227" s="278" t="s">
        <v>97</v>
      </c>
    </row>
    <row r="228" spans="2:2" hidden="1" x14ac:dyDescent="0.35">
      <c r="B228" s="278" t="s">
        <v>98</v>
      </c>
    </row>
    <row r="229" spans="2:2" hidden="1" x14ac:dyDescent="0.35">
      <c r="B229" s="278" t="s">
        <v>99</v>
      </c>
    </row>
    <row r="230" spans="2:2" hidden="1" x14ac:dyDescent="0.35">
      <c r="B230" s="278" t="s">
        <v>655</v>
      </c>
    </row>
    <row r="231" spans="2:2" hidden="1" x14ac:dyDescent="0.35">
      <c r="B231" s="278" t="s">
        <v>656</v>
      </c>
    </row>
    <row r="232" spans="2:2" hidden="1" x14ac:dyDescent="0.35">
      <c r="B232" s="278" t="s">
        <v>100</v>
      </c>
    </row>
    <row r="233" spans="2:2" hidden="1" x14ac:dyDescent="0.35">
      <c r="B233" s="278" t="s">
        <v>154</v>
      </c>
    </row>
    <row r="234" spans="2:2" hidden="1" x14ac:dyDescent="0.35">
      <c r="B234" s="278" t="s">
        <v>657</v>
      </c>
    </row>
    <row r="235" spans="2:2" ht="29" hidden="1" x14ac:dyDescent="0.35">
      <c r="B235" s="278" t="s">
        <v>658</v>
      </c>
    </row>
    <row r="236" spans="2:2" hidden="1" x14ac:dyDescent="0.35">
      <c r="B236" s="278" t="s">
        <v>105</v>
      </c>
    </row>
    <row r="237" spans="2:2" hidden="1" x14ac:dyDescent="0.35">
      <c r="B237" s="278" t="s">
        <v>107</v>
      </c>
    </row>
    <row r="238" spans="2:2" hidden="1" x14ac:dyDescent="0.35">
      <c r="B238" s="278" t="s">
        <v>659</v>
      </c>
    </row>
    <row r="239" spans="2:2" hidden="1" x14ac:dyDescent="0.35">
      <c r="B239" s="278" t="s">
        <v>155</v>
      </c>
    </row>
    <row r="240" spans="2:2" hidden="1" x14ac:dyDescent="0.35">
      <c r="B240" s="278" t="s">
        <v>172</v>
      </c>
    </row>
    <row r="241" spans="2:2" hidden="1" x14ac:dyDescent="0.35">
      <c r="B241" s="278" t="s">
        <v>106</v>
      </c>
    </row>
    <row r="242" spans="2:2" hidden="1" x14ac:dyDescent="0.35">
      <c r="B242" s="278" t="s">
        <v>110</v>
      </c>
    </row>
    <row r="243" spans="2:2" hidden="1" x14ac:dyDescent="0.35">
      <c r="B243" s="278" t="s">
        <v>104</v>
      </c>
    </row>
    <row r="244" spans="2:2" hidden="1" x14ac:dyDescent="0.35">
      <c r="B244" s="278" t="s">
        <v>126</v>
      </c>
    </row>
    <row r="245" spans="2:2" hidden="1" x14ac:dyDescent="0.35">
      <c r="B245" s="278" t="s">
        <v>660</v>
      </c>
    </row>
    <row r="246" spans="2:2" hidden="1" x14ac:dyDescent="0.35">
      <c r="B246" s="278" t="s">
        <v>112</v>
      </c>
    </row>
    <row r="247" spans="2:2" hidden="1" x14ac:dyDescent="0.35">
      <c r="B247" s="278" t="s">
        <v>115</v>
      </c>
    </row>
    <row r="248" spans="2:2" hidden="1" x14ac:dyDescent="0.35">
      <c r="B248" s="278" t="s">
        <v>121</v>
      </c>
    </row>
    <row r="249" spans="2:2" hidden="1" x14ac:dyDescent="0.35">
      <c r="B249" s="278" t="s">
        <v>118</v>
      </c>
    </row>
    <row r="250" spans="2:2" ht="29" hidden="1" x14ac:dyDescent="0.35">
      <c r="B250" s="278" t="s">
        <v>661</v>
      </c>
    </row>
    <row r="251" spans="2:2" hidden="1" x14ac:dyDescent="0.35">
      <c r="B251" s="278" t="s">
        <v>116</v>
      </c>
    </row>
    <row r="252" spans="2:2" hidden="1" x14ac:dyDescent="0.35">
      <c r="B252" s="278" t="s">
        <v>117</v>
      </c>
    </row>
    <row r="253" spans="2:2" hidden="1" x14ac:dyDescent="0.35">
      <c r="B253" s="278" t="s">
        <v>128</v>
      </c>
    </row>
    <row r="254" spans="2:2" hidden="1" x14ac:dyDescent="0.35">
      <c r="B254" s="278" t="s">
        <v>125</v>
      </c>
    </row>
    <row r="255" spans="2:2" hidden="1" x14ac:dyDescent="0.35">
      <c r="B255" s="278" t="s">
        <v>124</v>
      </c>
    </row>
    <row r="256" spans="2:2" hidden="1" x14ac:dyDescent="0.35">
      <c r="B256" s="278" t="s">
        <v>127</v>
      </c>
    </row>
    <row r="257" spans="2:2" hidden="1" x14ac:dyDescent="0.35">
      <c r="B257" s="278" t="s">
        <v>119</v>
      </c>
    </row>
    <row r="258" spans="2:2" hidden="1" x14ac:dyDescent="0.35">
      <c r="B258" s="278" t="s">
        <v>120</v>
      </c>
    </row>
    <row r="259" spans="2:2" hidden="1" x14ac:dyDescent="0.35">
      <c r="B259" s="278" t="s">
        <v>113</v>
      </c>
    </row>
    <row r="260" spans="2:2" hidden="1" x14ac:dyDescent="0.35">
      <c r="B260" s="278" t="s">
        <v>114</v>
      </c>
    </row>
    <row r="261" spans="2:2" hidden="1" x14ac:dyDescent="0.35">
      <c r="B261" s="278" t="s">
        <v>129</v>
      </c>
    </row>
    <row r="262" spans="2:2" hidden="1" x14ac:dyDescent="0.35">
      <c r="B262" s="278" t="s">
        <v>135</v>
      </c>
    </row>
    <row r="263" spans="2:2" hidden="1" x14ac:dyDescent="0.35">
      <c r="B263" s="278" t="s">
        <v>136</v>
      </c>
    </row>
    <row r="264" spans="2:2" hidden="1" x14ac:dyDescent="0.35">
      <c r="B264" s="278" t="s">
        <v>134</v>
      </c>
    </row>
    <row r="265" spans="2:2" hidden="1" x14ac:dyDescent="0.35">
      <c r="B265" s="278" t="s">
        <v>662</v>
      </c>
    </row>
    <row r="266" spans="2:2" hidden="1" x14ac:dyDescent="0.35">
      <c r="B266" s="278" t="s">
        <v>131</v>
      </c>
    </row>
    <row r="267" spans="2:2" hidden="1" x14ac:dyDescent="0.35">
      <c r="B267" s="278" t="s">
        <v>130</v>
      </c>
    </row>
    <row r="268" spans="2:2" hidden="1" x14ac:dyDescent="0.35">
      <c r="B268" s="278" t="s">
        <v>138</v>
      </c>
    </row>
    <row r="269" spans="2:2" hidden="1" x14ac:dyDescent="0.35">
      <c r="B269" s="278" t="s">
        <v>139</v>
      </c>
    </row>
    <row r="270" spans="2:2" hidden="1" x14ac:dyDescent="0.35">
      <c r="B270" s="278" t="s">
        <v>141</v>
      </c>
    </row>
    <row r="271" spans="2:2" hidden="1" x14ac:dyDescent="0.35">
      <c r="B271" s="278" t="s">
        <v>144</v>
      </c>
    </row>
    <row r="272" spans="2:2" hidden="1" x14ac:dyDescent="0.35">
      <c r="B272" s="278" t="s">
        <v>145</v>
      </c>
    </row>
    <row r="273" spans="2:2" hidden="1" x14ac:dyDescent="0.35">
      <c r="B273" s="278" t="s">
        <v>140</v>
      </c>
    </row>
    <row r="274" spans="2:2" hidden="1" x14ac:dyDescent="0.35">
      <c r="B274" s="278" t="s">
        <v>142</v>
      </c>
    </row>
    <row r="275" spans="2:2" hidden="1" x14ac:dyDescent="0.35">
      <c r="B275" s="278" t="s">
        <v>146</v>
      </c>
    </row>
    <row r="276" spans="2:2" hidden="1" x14ac:dyDescent="0.35">
      <c r="B276" s="278" t="s">
        <v>663</v>
      </c>
    </row>
    <row r="277" spans="2:2" hidden="1" x14ac:dyDescent="0.35">
      <c r="B277" s="278" t="s">
        <v>143</v>
      </c>
    </row>
    <row r="278" spans="2:2" hidden="1" x14ac:dyDescent="0.35">
      <c r="B278" s="278" t="s">
        <v>151</v>
      </c>
    </row>
    <row r="279" spans="2:2" hidden="1" x14ac:dyDescent="0.35">
      <c r="B279" s="278" t="s">
        <v>152</v>
      </c>
    </row>
    <row r="280" spans="2:2" hidden="1" x14ac:dyDescent="0.35">
      <c r="B280" s="278" t="s">
        <v>153</v>
      </c>
    </row>
    <row r="281" spans="2:2" hidden="1" x14ac:dyDescent="0.35">
      <c r="B281" s="278" t="s">
        <v>160</v>
      </c>
    </row>
    <row r="282" spans="2:2" hidden="1" x14ac:dyDescent="0.35">
      <c r="B282" s="278" t="s">
        <v>173</v>
      </c>
    </row>
    <row r="283" spans="2:2" hidden="1" x14ac:dyDescent="0.35">
      <c r="B283" s="278" t="s">
        <v>161</v>
      </c>
    </row>
    <row r="284" spans="2:2" hidden="1" x14ac:dyDescent="0.35">
      <c r="B284" s="278" t="s">
        <v>168</v>
      </c>
    </row>
    <row r="285" spans="2:2" hidden="1" x14ac:dyDescent="0.35">
      <c r="B285" s="278" t="s">
        <v>164</v>
      </c>
    </row>
    <row r="286" spans="2:2" hidden="1" x14ac:dyDescent="0.35">
      <c r="B286" s="278" t="s">
        <v>66</v>
      </c>
    </row>
    <row r="287" spans="2:2" hidden="1" x14ac:dyDescent="0.35">
      <c r="B287" s="278" t="s">
        <v>158</v>
      </c>
    </row>
    <row r="288" spans="2:2" hidden="1" x14ac:dyDescent="0.35">
      <c r="B288" s="278" t="s">
        <v>162</v>
      </c>
    </row>
    <row r="289" spans="2:2" hidden="1" x14ac:dyDescent="0.35">
      <c r="B289" s="278" t="s">
        <v>159</v>
      </c>
    </row>
    <row r="290" spans="2:2" hidden="1" x14ac:dyDescent="0.35">
      <c r="B290" s="278" t="s">
        <v>174</v>
      </c>
    </row>
    <row r="291" spans="2:2" hidden="1" x14ac:dyDescent="0.35">
      <c r="B291" s="278" t="s">
        <v>664</v>
      </c>
    </row>
    <row r="292" spans="2:2" hidden="1" x14ac:dyDescent="0.35">
      <c r="B292" s="278" t="s">
        <v>167</v>
      </c>
    </row>
    <row r="293" spans="2:2" hidden="1" x14ac:dyDescent="0.35">
      <c r="B293" s="278" t="s">
        <v>175</v>
      </c>
    </row>
    <row r="294" spans="2:2" hidden="1" x14ac:dyDescent="0.35">
      <c r="B294" s="278" t="s">
        <v>163</v>
      </c>
    </row>
    <row r="295" spans="2:2" hidden="1" x14ac:dyDescent="0.35">
      <c r="B295" s="278" t="s">
        <v>178</v>
      </c>
    </row>
    <row r="296" spans="2:2" hidden="1" x14ac:dyDescent="0.35">
      <c r="B296" s="278" t="s">
        <v>665</v>
      </c>
    </row>
    <row r="297" spans="2:2" hidden="1" x14ac:dyDescent="0.35">
      <c r="B297" s="278" t="s">
        <v>183</v>
      </c>
    </row>
    <row r="298" spans="2:2" hidden="1" x14ac:dyDescent="0.35">
      <c r="B298" s="278" t="s">
        <v>180</v>
      </c>
    </row>
    <row r="299" spans="2:2" hidden="1" x14ac:dyDescent="0.35">
      <c r="B299" s="278" t="s">
        <v>179</v>
      </c>
    </row>
    <row r="300" spans="2:2" hidden="1" x14ac:dyDescent="0.35">
      <c r="B300" s="278" t="s">
        <v>188</v>
      </c>
    </row>
    <row r="301" spans="2:2" hidden="1" x14ac:dyDescent="0.35">
      <c r="B301" s="278" t="s">
        <v>184</v>
      </c>
    </row>
    <row r="302" spans="2:2" hidden="1" x14ac:dyDescent="0.35">
      <c r="B302" s="278" t="s">
        <v>185</v>
      </c>
    </row>
    <row r="303" spans="2:2" hidden="1" x14ac:dyDescent="0.35">
      <c r="B303" s="278" t="s">
        <v>186</v>
      </c>
    </row>
    <row r="304" spans="2:2" hidden="1" x14ac:dyDescent="0.35">
      <c r="B304" s="278" t="s">
        <v>187</v>
      </c>
    </row>
    <row r="305" spans="2:2" hidden="1" x14ac:dyDescent="0.35">
      <c r="B305" s="278" t="s">
        <v>189</v>
      </c>
    </row>
    <row r="306" spans="2:2" hidden="1" x14ac:dyDescent="0.35">
      <c r="B306" s="278" t="s">
        <v>666</v>
      </c>
    </row>
    <row r="307" spans="2:2" hidden="1" x14ac:dyDescent="0.35">
      <c r="B307" s="278" t="s">
        <v>190</v>
      </c>
    </row>
    <row r="308" spans="2:2" hidden="1" x14ac:dyDescent="0.35">
      <c r="B308" s="278" t="s">
        <v>191</v>
      </c>
    </row>
    <row r="309" spans="2:2" hidden="1" x14ac:dyDescent="0.35">
      <c r="B309" s="278" t="s">
        <v>196</v>
      </c>
    </row>
    <row r="310" spans="2:2" hidden="1" x14ac:dyDescent="0.35">
      <c r="B310" s="278" t="s">
        <v>197</v>
      </c>
    </row>
    <row r="311" spans="2:2" ht="29" hidden="1" x14ac:dyDescent="0.35">
      <c r="B311" s="278" t="s">
        <v>156</v>
      </c>
    </row>
    <row r="312" spans="2:2" hidden="1" x14ac:dyDescent="0.35">
      <c r="B312" s="278" t="s">
        <v>667</v>
      </c>
    </row>
    <row r="313" spans="2:2" hidden="1" x14ac:dyDescent="0.35">
      <c r="B313" s="278" t="s">
        <v>668</v>
      </c>
    </row>
    <row r="314" spans="2:2" hidden="1" x14ac:dyDescent="0.35">
      <c r="B314" s="278" t="s">
        <v>198</v>
      </c>
    </row>
    <row r="315" spans="2:2" hidden="1" x14ac:dyDescent="0.35">
      <c r="B315" s="278" t="s">
        <v>157</v>
      </c>
    </row>
    <row r="316" spans="2:2" hidden="1" x14ac:dyDescent="0.35">
      <c r="B316" s="278" t="s">
        <v>669</v>
      </c>
    </row>
    <row r="317" spans="2:2" hidden="1" x14ac:dyDescent="0.35">
      <c r="B317" s="278" t="s">
        <v>170</v>
      </c>
    </row>
    <row r="318" spans="2:2" hidden="1" x14ac:dyDescent="0.35">
      <c r="B318" s="278" t="s">
        <v>202</v>
      </c>
    </row>
    <row r="319" spans="2:2" hidden="1" x14ac:dyDescent="0.35">
      <c r="B319" s="278" t="s">
        <v>203</v>
      </c>
    </row>
    <row r="320" spans="2:2" hidden="1" x14ac:dyDescent="0.35">
      <c r="B320" s="278" t="s">
        <v>182</v>
      </c>
    </row>
    <row r="321" hidden="1" x14ac:dyDescent="0.3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D2" sqref="D2"/>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40" t="s">
        <v>239</v>
      </c>
    </row>
    <row r="2" spans="2:2" ht="273.5" thickBot="1" x14ac:dyDescent="0.4">
      <c r="B2" s="41" t="s">
        <v>240</v>
      </c>
    </row>
    <row r="3" spans="2:2" ht="15.5" thickBot="1" x14ac:dyDescent="0.4">
      <c r="B3" s="40" t="s">
        <v>241</v>
      </c>
    </row>
    <row r="4" spans="2:2" ht="247.5" thickBot="1" x14ac:dyDescent="0.4">
      <c r="B4" s="42" t="s">
        <v>242</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49"/>
  <sheetViews>
    <sheetView topLeftCell="A37" zoomScale="130" zoomScaleNormal="130" workbookViewId="0">
      <selection activeCell="L13" sqref="L1:L1048576"/>
    </sheetView>
  </sheetViews>
  <sheetFormatPr defaultColWidth="8.81640625" defaultRowHeight="14" x14ac:dyDescent="0.3"/>
  <cols>
    <col min="1" max="1" width="1.453125" style="20" customWidth="1"/>
    <col min="2" max="2" width="1.453125" style="19" customWidth="1"/>
    <col min="3" max="3" width="10.453125" style="19" customWidth="1"/>
    <col min="4" max="4" width="21" style="19" customWidth="1"/>
    <col min="5" max="5" width="27.453125" style="20" customWidth="1"/>
    <col min="6" max="6" width="22.54296875" style="20" customWidth="1"/>
    <col min="7" max="7" width="13.453125" style="20" customWidth="1"/>
    <col min="8" max="8" width="1.1796875" style="20" customWidth="1"/>
    <col min="9" max="9" width="1.453125" style="20" customWidth="1"/>
    <col min="10" max="10" width="12" style="20" customWidth="1"/>
    <col min="11" max="11" width="64.7265625" style="20" customWidth="1"/>
    <col min="12" max="13" width="18.1796875" style="20" customWidth="1"/>
    <col min="14" max="14" width="18.453125" style="20" customWidth="1"/>
    <col min="15" max="15" width="9.453125" style="20" customWidth="1"/>
    <col min="16" max="16384" width="8.81640625" style="20"/>
  </cols>
  <sheetData>
    <row r="1" spans="2:15" ht="14.5" thickBot="1" x14ac:dyDescent="0.35"/>
    <row r="2" spans="2:15" ht="14.5" thickBot="1" x14ac:dyDescent="0.35">
      <c r="B2" s="69"/>
      <c r="C2" s="70"/>
      <c r="D2" s="70"/>
      <c r="E2" s="71"/>
      <c r="F2" s="71"/>
      <c r="G2" s="71"/>
      <c r="H2" s="72"/>
    </row>
    <row r="3" spans="2:15" ht="20.5" thickBot="1" x14ac:dyDescent="0.45">
      <c r="B3" s="73"/>
      <c r="C3" s="466" t="s">
        <v>237</v>
      </c>
      <c r="D3" s="467"/>
      <c r="E3" s="467"/>
      <c r="F3" s="467"/>
      <c r="G3" s="468"/>
      <c r="H3" s="74"/>
    </row>
    <row r="4" spans="2:15" x14ac:dyDescent="0.3">
      <c r="B4" s="474"/>
      <c r="C4" s="475"/>
      <c r="D4" s="475"/>
      <c r="E4" s="475"/>
      <c r="F4" s="475"/>
      <c r="G4" s="76"/>
      <c r="H4" s="74"/>
    </row>
    <row r="5" spans="2:15" x14ac:dyDescent="0.3">
      <c r="B5" s="75"/>
      <c r="C5" s="473"/>
      <c r="D5" s="473"/>
      <c r="E5" s="473"/>
      <c r="F5" s="473"/>
      <c r="G5" s="76"/>
      <c r="H5" s="74"/>
    </row>
    <row r="6" spans="2:15" x14ac:dyDescent="0.3">
      <c r="B6" s="75"/>
      <c r="C6" s="49"/>
      <c r="D6" s="54"/>
      <c r="E6" s="50"/>
      <c r="F6" s="76"/>
      <c r="G6" s="76"/>
      <c r="H6" s="74"/>
    </row>
    <row r="7" spans="2:15" x14ac:dyDescent="0.3">
      <c r="B7" s="75"/>
      <c r="C7" s="462" t="s">
        <v>236</v>
      </c>
      <c r="D7" s="462"/>
      <c r="E7" s="51"/>
      <c r="F7" s="76"/>
      <c r="G7" s="76"/>
      <c r="H7" s="74"/>
    </row>
    <row r="8" spans="2:15" ht="27.75" customHeight="1" thickBot="1" x14ac:dyDescent="0.35">
      <c r="B8" s="75"/>
      <c r="C8" s="483" t="s">
        <v>251</v>
      </c>
      <c r="D8" s="483"/>
      <c r="E8" s="483"/>
      <c r="F8" s="483"/>
      <c r="G8" s="76"/>
      <c r="H8" s="74"/>
    </row>
    <row r="9" spans="2:15" ht="50.15" customHeight="1" thickBot="1" x14ac:dyDescent="0.35">
      <c r="B9" s="75"/>
      <c r="C9" s="470" t="s">
        <v>804</v>
      </c>
      <c r="D9" s="470"/>
      <c r="E9" s="479">
        <v>1224</v>
      </c>
      <c r="F9" s="480"/>
      <c r="G9" s="76"/>
      <c r="H9" s="74"/>
      <c r="K9" s="21"/>
    </row>
    <row r="10" spans="2:15" ht="244.5" customHeight="1" thickBot="1" x14ac:dyDescent="0.35">
      <c r="B10" s="75"/>
      <c r="C10" s="462" t="s">
        <v>238</v>
      </c>
      <c r="D10" s="462"/>
      <c r="E10" s="481" t="s">
        <v>888</v>
      </c>
      <c r="F10" s="482"/>
      <c r="G10" s="76"/>
      <c r="H10" s="74"/>
      <c r="K10" s="435"/>
    </row>
    <row r="11" spans="2:15" ht="14.5" thickBot="1" x14ac:dyDescent="0.35">
      <c r="B11" s="75"/>
      <c r="C11" s="54"/>
      <c r="D11" s="54"/>
      <c r="E11" s="76"/>
      <c r="F11" s="76"/>
      <c r="G11" s="76"/>
      <c r="H11" s="74"/>
    </row>
    <row r="12" spans="2:15" ht="18.75" customHeight="1" thickBot="1" x14ac:dyDescent="0.35">
      <c r="B12" s="75"/>
      <c r="C12" s="462" t="s">
        <v>314</v>
      </c>
      <c r="D12" s="462"/>
      <c r="E12" s="477" t="s">
        <v>805</v>
      </c>
      <c r="F12" s="478"/>
      <c r="G12" s="76"/>
      <c r="H12" s="74"/>
    </row>
    <row r="13" spans="2:15" ht="15" customHeight="1" x14ac:dyDescent="0.3">
      <c r="B13" s="75"/>
      <c r="C13" s="476" t="s">
        <v>313</v>
      </c>
      <c r="D13" s="476"/>
      <c r="E13" s="476"/>
      <c r="F13" s="476"/>
      <c r="G13" s="76"/>
      <c r="H13" s="74"/>
    </row>
    <row r="14" spans="2:15" ht="15" customHeight="1" x14ac:dyDescent="0.3">
      <c r="B14" s="75"/>
      <c r="C14" s="174"/>
      <c r="D14" s="174"/>
      <c r="E14" s="174"/>
      <c r="F14" s="174"/>
      <c r="G14" s="76"/>
      <c r="H14" s="74"/>
    </row>
    <row r="15" spans="2:15" ht="14.5" thickBot="1" x14ac:dyDescent="0.35">
      <c r="B15" s="75"/>
      <c r="C15" s="462" t="s">
        <v>218</v>
      </c>
      <c r="D15" s="462"/>
      <c r="E15" s="76"/>
      <c r="F15" s="76"/>
      <c r="G15" s="76"/>
      <c r="H15" s="74"/>
      <c r="J15" s="21"/>
      <c r="K15" s="21"/>
      <c r="L15" s="21"/>
      <c r="M15" s="21"/>
      <c r="N15" s="21"/>
      <c r="O15" s="21"/>
    </row>
    <row r="16" spans="2:15" ht="50.15" customHeight="1" thickBot="1" x14ac:dyDescent="0.35">
      <c r="B16" s="75"/>
      <c r="C16" s="462" t="s">
        <v>290</v>
      </c>
      <c r="D16" s="462"/>
      <c r="E16" s="163" t="s">
        <v>219</v>
      </c>
      <c r="F16" s="164" t="s">
        <v>220</v>
      </c>
      <c r="G16" s="76"/>
      <c r="H16" s="74"/>
      <c r="J16" s="21"/>
      <c r="K16" s="22"/>
      <c r="L16" s="22"/>
      <c r="M16" s="22"/>
      <c r="N16" s="22"/>
      <c r="O16" s="21"/>
    </row>
    <row r="17" spans="2:15" ht="28" x14ac:dyDescent="0.3">
      <c r="B17" s="75"/>
      <c r="C17" s="54"/>
      <c r="D17" s="54"/>
      <c r="E17" s="34" t="s">
        <v>806</v>
      </c>
      <c r="F17" s="400">
        <v>0</v>
      </c>
      <c r="G17" s="76"/>
      <c r="H17" s="74"/>
      <c r="J17" s="21"/>
      <c r="K17" s="23"/>
      <c r="L17" s="23"/>
      <c r="M17" s="23"/>
      <c r="N17" s="23"/>
      <c r="O17" s="21"/>
    </row>
    <row r="18" spans="2:15" ht="70" x14ac:dyDescent="0.3">
      <c r="B18" s="75"/>
      <c r="C18" s="54"/>
      <c r="D18" s="54"/>
      <c r="E18" s="24" t="s">
        <v>807</v>
      </c>
      <c r="F18" s="401">
        <v>64</v>
      </c>
      <c r="G18" s="76"/>
      <c r="H18" s="74"/>
      <c r="J18" s="21"/>
      <c r="K18" s="23"/>
      <c r="L18" s="23"/>
      <c r="M18" s="23"/>
      <c r="N18" s="23"/>
      <c r="O18" s="21"/>
    </row>
    <row r="19" spans="2:15" ht="56" x14ac:dyDescent="0.3">
      <c r="B19" s="75"/>
      <c r="C19" s="54"/>
      <c r="D19" s="54"/>
      <c r="E19" s="24" t="s">
        <v>808</v>
      </c>
      <c r="F19" s="401">
        <v>1160</v>
      </c>
      <c r="G19" s="76"/>
      <c r="H19" s="74"/>
      <c r="J19" s="21"/>
      <c r="K19" s="23"/>
      <c r="L19" s="23"/>
      <c r="M19" s="23"/>
      <c r="N19" s="23"/>
      <c r="O19" s="21"/>
    </row>
    <row r="20" spans="2:15" ht="14.5" thickBot="1" x14ac:dyDescent="0.35">
      <c r="B20" s="75"/>
      <c r="C20" s="54"/>
      <c r="D20" s="54"/>
      <c r="E20" s="24" t="s">
        <v>809</v>
      </c>
      <c r="F20" s="401">
        <v>0</v>
      </c>
      <c r="G20" s="76"/>
      <c r="H20" s="74"/>
      <c r="J20" s="21"/>
      <c r="K20" s="23"/>
      <c r="L20" s="23"/>
      <c r="M20" s="23"/>
      <c r="N20" s="23"/>
      <c r="O20" s="21"/>
    </row>
    <row r="21" spans="2:15" ht="14.5" thickBot="1" x14ac:dyDescent="0.35">
      <c r="B21" s="75"/>
      <c r="C21" s="54"/>
      <c r="D21" s="54"/>
      <c r="E21" s="162" t="s">
        <v>284</v>
      </c>
      <c r="F21" s="402">
        <f>SUM(F17:F20)</f>
        <v>1224</v>
      </c>
      <c r="G21" s="76"/>
      <c r="H21" s="74"/>
      <c r="J21" s="21"/>
      <c r="K21" s="23"/>
      <c r="L21" s="23"/>
      <c r="M21" s="23"/>
      <c r="N21" s="23"/>
      <c r="O21" s="21"/>
    </row>
    <row r="22" spans="2:15" x14ac:dyDescent="0.3">
      <c r="B22" s="75"/>
      <c r="C22" s="54"/>
      <c r="D22" s="54"/>
      <c r="E22" s="76"/>
      <c r="F22" s="76"/>
      <c r="G22" s="76"/>
      <c r="H22" s="74"/>
      <c r="J22" s="21"/>
      <c r="K22" s="21"/>
      <c r="L22" s="21"/>
      <c r="M22" s="21"/>
      <c r="N22" s="21"/>
      <c r="O22" s="21"/>
    </row>
    <row r="23" spans="2:15" ht="34.5" customHeight="1" thickBot="1" x14ac:dyDescent="0.35">
      <c r="B23" s="75"/>
      <c r="C23" s="462" t="s">
        <v>288</v>
      </c>
      <c r="D23" s="462"/>
      <c r="E23" s="76"/>
      <c r="F23" s="76"/>
      <c r="G23" s="76"/>
      <c r="H23" s="74"/>
      <c r="J23" s="21"/>
      <c r="K23" s="21"/>
      <c r="L23" s="21"/>
      <c r="M23" s="21"/>
      <c r="N23" s="21"/>
      <c r="O23" s="21"/>
    </row>
    <row r="24" spans="2:15" ht="50.15" customHeight="1" thickBot="1" x14ac:dyDescent="0.35">
      <c r="B24" s="75"/>
      <c r="C24" s="462" t="s">
        <v>291</v>
      </c>
      <c r="D24" s="462"/>
      <c r="E24" s="145" t="s">
        <v>219</v>
      </c>
      <c r="F24" s="165" t="s">
        <v>221</v>
      </c>
      <c r="G24" s="107" t="s">
        <v>252</v>
      </c>
      <c r="H24" s="74"/>
    </row>
    <row r="25" spans="2:15" ht="28.5" thickBot="1" x14ac:dyDescent="0.35">
      <c r="B25" s="75"/>
      <c r="C25" s="54"/>
      <c r="D25" s="54"/>
      <c r="E25" s="34" t="s">
        <v>806</v>
      </c>
      <c r="F25" s="432">
        <f>1260000*10/12</f>
        <v>1050000</v>
      </c>
      <c r="G25" s="403">
        <v>44926</v>
      </c>
      <c r="H25" s="74"/>
      <c r="J25" s="439"/>
      <c r="K25" s="431"/>
    </row>
    <row r="26" spans="2:15" ht="70.5" thickBot="1" x14ac:dyDescent="0.35">
      <c r="B26" s="75"/>
      <c r="C26" s="54"/>
      <c r="D26" s="54"/>
      <c r="E26" s="24" t="s">
        <v>807</v>
      </c>
      <c r="F26" s="433">
        <f>228400*10/12</f>
        <v>190333.33333333334</v>
      </c>
      <c r="G26" s="403">
        <v>44926</v>
      </c>
      <c r="H26" s="74"/>
      <c r="J26" s="439"/>
    </row>
    <row r="27" spans="2:15" ht="56.5" thickBot="1" x14ac:dyDescent="0.35">
      <c r="B27" s="75"/>
      <c r="C27" s="54"/>
      <c r="D27" s="54"/>
      <c r="E27" s="24" t="s">
        <v>808</v>
      </c>
      <c r="F27" s="433">
        <f>133100*10/12</f>
        <v>110916.66666666667</v>
      </c>
      <c r="G27" s="403">
        <v>44926</v>
      </c>
      <c r="H27" s="74"/>
      <c r="J27" s="439"/>
    </row>
    <row r="28" spans="2:15" ht="14.5" thickBot="1" x14ac:dyDescent="0.35">
      <c r="B28" s="75"/>
      <c r="C28" s="54"/>
      <c r="D28" s="54"/>
      <c r="E28" s="24" t="s">
        <v>809</v>
      </c>
      <c r="F28" s="433">
        <f>28000*10/12</f>
        <v>23333.333333333332</v>
      </c>
      <c r="G28" s="403">
        <v>44926</v>
      </c>
      <c r="H28" s="74"/>
      <c r="J28" s="439"/>
    </row>
    <row r="29" spans="2:15" ht="14.5" thickBot="1" x14ac:dyDescent="0.35">
      <c r="B29" s="75"/>
      <c r="C29" s="54"/>
      <c r="D29" s="54"/>
      <c r="E29" s="162" t="s">
        <v>284</v>
      </c>
      <c r="F29" s="434">
        <f>SUM(F25:F28)</f>
        <v>1374583.3333333333</v>
      </c>
      <c r="G29" s="161"/>
      <c r="H29" s="74"/>
      <c r="J29" s="439"/>
    </row>
    <row r="30" spans="2:15" x14ac:dyDescent="0.3">
      <c r="B30" s="75"/>
      <c r="C30" s="54"/>
      <c r="D30" s="54"/>
      <c r="E30" s="76"/>
      <c r="F30" s="76"/>
      <c r="G30" s="76"/>
      <c r="H30" s="74"/>
    </row>
    <row r="31" spans="2:15" ht="34.5" customHeight="1" thickBot="1" x14ac:dyDescent="0.35">
      <c r="B31" s="75"/>
      <c r="C31" s="462" t="s">
        <v>292</v>
      </c>
      <c r="D31" s="462"/>
      <c r="E31" s="462"/>
      <c r="F31" s="462"/>
      <c r="G31" s="168"/>
      <c r="H31" s="74"/>
    </row>
    <row r="32" spans="2:15" ht="63.75" customHeight="1" thickBot="1" x14ac:dyDescent="0.35">
      <c r="B32" s="75"/>
      <c r="C32" s="462" t="s">
        <v>215</v>
      </c>
      <c r="D32" s="462"/>
      <c r="E32" s="471" t="s">
        <v>805</v>
      </c>
      <c r="F32" s="472"/>
      <c r="G32" s="76"/>
      <c r="H32" s="74"/>
    </row>
    <row r="33" spans="2:8" ht="14.5" thickBot="1" x14ac:dyDescent="0.35">
      <c r="B33" s="75"/>
      <c r="C33" s="469"/>
      <c r="D33" s="469"/>
      <c r="E33" s="469"/>
      <c r="F33" s="469"/>
      <c r="G33" s="76"/>
      <c r="H33" s="74"/>
    </row>
    <row r="34" spans="2:8" ht="59.25" customHeight="1" thickBot="1" x14ac:dyDescent="0.35">
      <c r="B34" s="75"/>
      <c r="C34" s="462" t="s">
        <v>216</v>
      </c>
      <c r="D34" s="462"/>
      <c r="E34" s="486"/>
      <c r="F34" s="487"/>
      <c r="G34" s="76"/>
      <c r="H34" s="74"/>
    </row>
    <row r="35" spans="2:8" ht="100" customHeight="1" thickBot="1" x14ac:dyDescent="0.35">
      <c r="B35" s="75"/>
      <c r="C35" s="462" t="s">
        <v>217</v>
      </c>
      <c r="D35" s="462"/>
      <c r="E35" s="484"/>
      <c r="F35" s="485"/>
      <c r="G35" s="76"/>
      <c r="H35" s="74"/>
    </row>
    <row r="36" spans="2:8" x14ac:dyDescent="0.3">
      <c r="B36" s="75"/>
      <c r="C36" s="54"/>
      <c r="D36" s="54"/>
      <c r="E36" s="76"/>
      <c r="F36" s="76"/>
      <c r="G36" s="76"/>
      <c r="H36" s="74"/>
    </row>
    <row r="37" spans="2:8" ht="14.5" thickBot="1" x14ac:dyDescent="0.35">
      <c r="B37" s="77"/>
      <c r="C37" s="459"/>
      <c r="D37" s="459"/>
      <c r="E37" s="78"/>
      <c r="F37" s="59"/>
      <c r="G37" s="59"/>
      <c r="H37" s="79"/>
    </row>
    <row r="38" spans="2:8" s="26" customFormat="1" ht="65.150000000000006" customHeight="1" x14ac:dyDescent="0.3">
      <c r="B38" s="25"/>
      <c r="C38" s="460"/>
      <c r="D38" s="460"/>
      <c r="E38" s="461"/>
      <c r="F38" s="461"/>
      <c r="G38" s="12"/>
    </row>
    <row r="39" spans="2:8" ht="59.25" customHeight="1" x14ac:dyDescent="0.3">
      <c r="B39" s="25"/>
      <c r="C39" s="27"/>
      <c r="D39" s="27"/>
      <c r="E39" s="23"/>
      <c r="F39" s="23"/>
      <c r="G39" s="12"/>
    </row>
    <row r="40" spans="2:8" ht="50.15" customHeight="1" x14ac:dyDescent="0.3">
      <c r="B40" s="25"/>
      <c r="C40" s="463"/>
      <c r="D40" s="463"/>
      <c r="E40" s="465"/>
      <c r="F40" s="465"/>
      <c r="G40" s="12"/>
    </row>
    <row r="41" spans="2:8" ht="100" customHeight="1" x14ac:dyDescent="0.3">
      <c r="B41" s="25"/>
      <c r="C41" s="463"/>
      <c r="D41" s="463"/>
      <c r="E41" s="464"/>
      <c r="F41" s="464"/>
      <c r="G41" s="12"/>
    </row>
    <row r="42" spans="2:8" x14ac:dyDescent="0.3">
      <c r="B42" s="25"/>
      <c r="C42" s="25"/>
      <c r="D42" s="25"/>
      <c r="E42" s="12"/>
      <c r="F42" s="12"/>
      <c r="G42" s="12"/>
    </row>
    <row r="43" spans="2:8" x14ac:dyDescent="0.3">
      <c r="B43" s="25"/>
      <c r="C43" s="460"/>
      <c r="D43" s="460"/>
      <c r="E43" s="12"/>
      <c r="F43" s="12"/>
      <c r="G43" s="12"/>
    </row>
    <row r="44" spans="2:8" ht="50.15" customHeight="1" x14ac:dyDescent="0.3">
      <c r="B44" s="25"/>
      <c r="C44" s="460"/>
      <c r="D44" s="460"/>
      <c r="E44" s="464"/>
      <c r="F44" s="464"/>
      <c r="G44" s="12"/>
    </row>
    <row r="45" spans="2:8" ht="100" customHeight="1" x14ac:dyDescent="0.3">
      <c r="B45" s="25"/>
      <c r="C45" s="463"/>
      <c r="D45" s="463"/>
      <c r="E45" s="464"/>
      <c r="F45" s="464"/>
      <c r="G45" s="12"/>
    </row>
    <row r="46" spans="2:8" x14ac:dyDescent="0.3">
      <c r="B46" s="25"/>
      <c r="C46" s="28"/>
      <c r="D46" s="25"/>
      <c r="E46" s="29"/>
      <c r="F46" s="12"/>
      <c r="G46" s="12"/>
    </row>
    <row r="47" spans="2:8" x14ac:dyDescent="0.3">
      <c r="B47" s="25"/>
      <c r="C47" s="28"/>
      <c r="D47" s="28"/>
      <c r="E47" s="29"/>
      <c r="F47" s="29"/>
      <c r="G47" s="11"/>
    </row>
    <row r="48" spans="2:8" x14ac:dyDescent="0.3">
      <c r="E48" s="30"/>
      <c r="F48" s="30"/>
    </row>
    <row r="49" spans="5:6" x14ac:dyDescent="0.3">
      <c r="E49" s="30"/>
      <c r="F49" s="30"/>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E10:F10"/>
    <mergeCell ref="C8:F8"/>
    <mergeCell ref="C12:D12"/>
    <mergeCell ref="C35:D35"/>
    <mergeCell ref="C34:D34"/>
    <mergeCell ref="E35:F35"/>
    <mergeCell ref="E34:F34"/>
    <mergeCell ref="C3:G3"/>
    <mergeCell ref="C33:F33"/>
    <mergeCell ref="C9:D9"/>
    <mergeCell ref="C10:D10"/>
    <mergeCell ref="C23:D23"/>
    <mergeCell ref="C24:D24"/>
    <mergeCell ref="C32:D32"/>
    <mergeCell ref="E32:F32"/>
    <mergeCell ref="C5:F5"/>
    <mergeCell ref="B4:F4"/>
    <mergeCell ref="C16:D16"/>
    <mergeCell ref="C7:D7"/>
    <mergeCell ref="C15:D15"/>
    <mergeCell ref="C13:F13"/>
    <mergeCell ref="E12:F12"/>
    <mergeCell ref="E9:F9"/>
    <mergeCell ref="C37:D37"/>
    <mergeCell ref="C38:D38"/>
    <mergeCell ref="E38:F38"/>
    <mergeCell ref="C31:F31"/>
    <mergeCell ref="C45:D45"/>
    <mergeCell ref="E44:F44"/>
    <mergeCell ref="E45:F45"/>
    <mergeCell ref="E41:F41"/>
    <mergeCell ref="E40:F40"/>
    <mergeCell ref="C40:D40"/>
    <mergeCell ref="C41:D41"/>
    <mergeCell ref="C44:D44"/>
    <mergeCell ref="C43:D43"/>
  </mergeCells>
  <dataValidations count="2">
    <dataValidation type="whole" allowBlank="1" showInputMessage="1" showErrorMessage="1" sqref="E40 E34 E9" xr:uid="{00000000-0002-0000-0100-000000000000}">
      <formula1>-999999999</formula1>
      <formula2>999999999</formula2>
    </dataValidation>
    <dataValidation type="list" allowBlank="1" showInputMessage="1" showErrorMessage="1" sqref="E44" xr:uid="{00000000-0002-0000-0100-000001000000}">
      <formula1>$K$50:$K$51</formula1>
    </dataValidation>
  </dataValidations>
  <pageMargins left="0.25" right="0.25" top="0.18" bottom="0.19" header="0.17" footer="0.17"/>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I60"/>
  <sheetViews>
    <sheetView topLeftCell="A13" workbookViewId="0">
      <selection activeCell="I1" sqref="I1:L1048576"/>
    </sheetView>
  </sheetViews>
  <sheetFormatPr defaultColWidth="8.81640625" defaultRowHeight="14.5" x14ac:dyDescent="0.35"/>
  <cols>
    <col min="1" max="2" width="1.81640625" customWidth="1"/>
    <col min="3" max="5" width="22.81640625" customWidth="1"/>
    <col min="6" max="6" width="40.54296875" customWidth="1"/>
    <col min="7" max="7" width="2" customWidth="1"/>
    <col min="8" max="8" width="1.453125" customWidth="1"/>
    <col min="9" max="9" width="46.26953125" customWidth="1"/>
  </cols>
  <sheetData>
    <row r="1" spans="2:9" ht="15" thickBot="1" x14ac:dyDescent="0.4"/>
    <row r="2" spans="2:9" ht="15" thickBot="1" x14ac:dyDescent="0.4">
      <c r="B2" s="93"/>
      <c r="C2" s="94"/>
      <c r="D2" s="94"/>
      <c r="E2" s="94"/>
      <c r="F2" s="94"/>
      <c r="G2" s="95"/>
    </row>
    <row r="3" spans="2:9" ht="20.5" thickBot="1" x14ac:dyDescent="0.45">
      <c r="B3" s="96"/>
      <c r="C3" s="466" t="s">
        <v>222</v>
      </c>
      <c r="D3" s="467"/>
      <c r="E3" s="467"/>
      <c r="F3" s="468"/>
      <c r="G3" s="61"/>
    </row>
    <row r="4" spans="2:9" x14ac:dyDescent="0.35">
      <c r="B4" s="490"/>
      <c r="C4" s="491"/>
      <c r="D4" s="491"/>
      <c r="E4" s="491"/>
      <c r="F4" s="491"/>
      <c r="G4" s="61"/>
    </row>
    <row r="5" spans="2:9" x14ac:dyDescent="0.35">
      <c r="B5" s="62"/>
      <c r="C5" s="501"/>
      <c r="D5" s="501"/>
      <c r="E5" s="501"/>
      <c r="F5" s="501"/>
      <c r="G5" s="61"/>
    </row>
    <row r="6" spans="2:9" x14ac:dyDescent="0.35">
      <c r="B6" s="62"/>
      <c r="C6" s="63"/>
      <c r="D6" s="64"/>
      <c r="E6" s="63"/>
      <c r="F6" s="64"/>
      <c r="G6" s="61"/>
    </row>
    <row r="7" spans="2:9" x14ac:dyDescent="0.35">
      <c r="B7" s="62"/>
      <c r="C7" s="489" t="s">
        <v>233</v>
      </c>
      <c r="D7" s="489"/>
      <c r="E7" s="65"/>
      <c r="F7" s="64"/>
      <c r="G7" s="61"/>
    </row>
    <row r="8" spans="2:9" ht="15" thickBot="1" x14ac:dyDescent="0.4">
      <c r="B8" s="62"/>
      <c r="C8" s="502" t="s">
        <v>299</v>
      </c>
      <c r="D8" s="502"/>
      <c r="E8" s="502"/>
      <c r="F8" s="502"/>
      <c r="G8" s="61"/>
    </row>
    <row r="9" spans="2:9" ht="54.65" customHeight="1" thickBot="1" x14ac:dyDescent="0.4">
      <c r="B9" s="62"/>
      <c r="C9" s="35" t="s">
        <v>235</v>
      </c>
      <c r="D9" s="36" t="s">
        <v>234</v>
      </c>
      <c r="E9" s="503" t="s">
        <v>877</v>
      </c>
      <c r="F9" s="504"/>
      <c r="G9" s="61"/>
    </row>
    <row r="10" spans="2:9" ht="125.5" customHeight="1" x14ac:dyDescent="0.35">
      <c r="B10" s="62"/>
      <c r="C10" s="37" t="s">
        <v>810</v>
      </c>
      <c r="D10" s="412" t="s">
        <v>837</v>
      </c>
      <c r="E10" s="506" t="s">
        <v>835</v>
      </c>
      <c r="F10" s="507"/>
      <c r="G10" s="61"/>
    </row>
    <row r="11" spans="2:9" ht="106.9" customHeight="1" x14ac:dyDescent="0.35">
      <c r="B11" s="62"/>
      <c r="C11" s="38" t="s">
        <v>811</v>
      </c>
      <c r="D11" s="413" t="s">
        <v>838</v>
      </c>
      <c r="E11" s="492" t="s">
        <v>878</v>
      </c>
      <c r="F11" s="493"/>
      <c r="G11" s="61"/>
      <c r="I11" s="440"/>
    </row>
    <row r="12" spans="2:9" ht="98.5" customHeight="1" x14ac:dyDescent="0.35">
      <c r="B12" s="62"/>
      <c r="C12" s="38" t="s">
        <v>812</v>
      </c>
      <c r="D12" s="412" t="s">
        <v>837</v>
      </c>
      <c r="E12" s="492" t="s">
        <v>879</v>
      </c>
      <c r="F12" s="493"/>
      <c r="G12" s="61"/>
    </row>
    <row r="13" spans="2:9" ht="79.150000000000006" customHeight="1" x14ac:dyDescent="0.35">
      <c r="B13" s="62"/>
      <c r="C13" s="38" t="s">
        <v>813</v>
      </c>
      <c r="D13" s="412" t="s">
        <v>837</v>
      </c>
      <c r="E13" s="492" t="s">
        <v>817</v>
      </c>
      <c r="F13" s="493"/>
      <c r="G13" s="61"/>
    </row>
    <row r="14" spans="2:9" ht="77.5" customHeight="1" x14ac:dyDescent="0.35">
      <c r="B14" s="62"/>
      <c r="C14" s="38" t="s">
        <v>814</v>
      </c>
      <c r="D14" s="412" t="s">
        <v>837</v>
      </c>
      <c r="E14" s="492" t="s">
        <v>818</v>
      </c>
      <c r="F14" s="493"/>
      <c r="G14" s="61"/>
    </row>
    <row r="15" spans="2:9" ht="112.9" customHeight="1" x14ac:dyDescent="0.35">
      <c r="B15" s="62"/>
      <c r="C15" s="38" t="s">
        <v>815</v>
      </c>
      <c r="D15" s="412" t="s">
        <v>837</v>
      </c>
      <c r="E15" s="492" t="s">
        <v>819</v>
      </c>
      <c r="F15" s="493"/>
      <c r="G15" s="61"/>
    </row>
    <row r="16" spans="2:9" ht="93.65" customHeight="1" x14ac:dyDescent="0.35">
      <c r="B16" s="62"/>
      <c r="C16" s="38" t="s">
        <v>816</v>
      </c>
      <c r="D16" s="412" t="s">
        <v>837</v>
      </c>
      <c r="E16" s="492" t="s">
        <v>820</v>
      </c>
      <c r="F16" s="493"/>
      <c r="G16" s="61"/>
    </row>
    <row r="17" spans="2:7" ht="30" customHeight="1" x14ac:dyDescent="0.35">
      <c r="B17" s="62"/>
      <c r="C17" s="38"/>
      <c r="D17" s="38"/>
      <c r="E17" s="497"/>
      <c r="F17" s="498"/>
      <c r="G17" s="61"/>
    </row>
    <row r="18" spans="2:7" ht="30" customHeight="1" x14ac:dyDescent="0.35">
      <c r="B18" s="62"/>
      <c r="C18" s="38"/>
      <c r="D18" s="38"/>
      <c r="E18" s="497"/>
      <c r="F18" s="498"/>
      <c r="G18" s="61"/>
    </row>
    <row r="19" spans="2:7" ht="30" customHeight="1" x14ac:dyDescent="0.35">
      <c r="B19" s="62"/>
      <c r="C19" s="38"/>
      <c r="D19" s="38"/>
      <c r="E19" s="497"/>
      <c r="F19" s="498"/>
      <c r="G19" s="61"/>
    </row>
    <row r="20" spans="2:7" ht="30" customHeight="1" thickBot="1" x14ac:dyDescent="0.4">
      <c r="B20" s="62"/>
      <c r="C20" s="39"/>
      <c r="D20" s="39"/>
      <c r="E20" s="499"/>
      <c r="F20" s="500"/>
      <c r="G20" s="61"/>
    </row>
    <row r="21" spans="2:7" x14ac:dyDescent="0.35">
      <c r="B21" s="62"/>
      <c r="C21" s="64"/>
      <c r="D21" s="64"/>
      <c r="E21" s="64"/>
      <c r="F21" s="64"/>
      <c r="G21" s="61"/>
    </row>
    <row r="22" spans="2:7" x14ac:dyDescent="0.35">
      <c r="B22" s="62"/>
      <c r="C22" s="495" t="s">
        <v>259</v>
      </c>
      <c r="D22" s="495"/>
      <c r="E22" s="495"/>
      <c r="F22" s="495"/>
      <c r="G22" s="61"/>
    </row>
    <row r="23" spans="2:7" ht="15" thickBot="1" x14ac:dyDescent="0.4">
      <c r="B23" s="62"/>
      <c r="C23" s="496" t="s">
        <v>274</v>
      </c>
      <c r="D23" s="496"/>
      <c r="E23" s="496"/>
      <c r="F23" s="496"/>
      <c r="G23" s="61"/>
    </row>
    <row r="24" spans="2:7" ht="15" thickBot="1" x14ac:dyDescent="0.4">
      <c r="B24" s="62"/>
      <c r="C24" s="35" t="s">
        <v>235</v>
      </c>
      <c r="D24" s="36" t="s">
        <v>234</v>
      </c>
      <c r="E24" s="503" t="s">
        <v>276</v>
      </c>
      <c r="F24" s="504"/>
      <c r="G24" s="61"/>
    </row>
    <row r="25" spans="2:7" ht="233.25" customHeight="1" x14ac:dyDescent="0.35">
      <c r="B25" s="62"/>
      <c r="C25" s="37" t="s">
        <v>821</v>
      </c>
      <c r="D25" s="37" t="s">
        <v>839</v>
      </c>
      <c r="E25" s="506" t="s">
        <v>836</v>
      </c>
      <c r="F25" s="507"/>
      <c r="G25" s="61"/>
    </row>
    <row r="26" spans="2:7" ht="40" customHeight="1" x14ac:dyDescent="0.35">
      <c r="B26" s="62"/>
      <c r="C26" s="38"/>
      <c r="D26" s="38"/>
      <c r="E26" s="497"/>
      <c r="F26" s="498"/>
      <c r="G26" s="61"/>
    </row>
    <row r="27" spans="2:7" ht="40" customHeight="1" x14ac:dyDescent="0.35">
      <c r="B27" s="62"/>
      <c r="C27" s="38"/>
      <c r="D27" s="38"/>
      <c r="E27" s="497"/>
      <c r="F27" s="498"/>
      <c r="G27" s="61"/>
    </row>
    <row r="28" spans="2:7" ht="40" customHeight="1" thickBot="1" x14ac:dyDescent="0.4">
      <c r="B28" s="62"/>
      <c r="C28" s="39"/>
      <c r="D28" s="39"/>
      <c r="E28" s="499"/>
      <c r="F28" s="500"/>
      <c r="G28" s="61"/>
    </row>
    <row r="29" spans="2:7" x14ac:dyDescent="0.35">
      <c r="B29" s="62"/>
      <c r="C29" s="64"/>
      <c r="D29" s="64"/>
      <c r="E29" s="64"/>
      <c r="F29" s="64"/>
      <c r="G29" s="61"/>
    </row>
    <row r="30" spans="2:7" x14ac:dyDescent="0.35">
      <c r="B30" s="62"/>
      <c r="C30" s="64"/>
      <c r="D30" s="64"/>
      <c r="E30" s="64"/>
      <c r="F30" s="64"/>
      <c r="G30" s="61"/>
    </row>
    <row r="31" spans="2:7" ht="31.5" customHeight="1" x14ac:dyDescent="0.35">
      <c r="B31" s="62"/>
      <c r="C31" s="494" t="s">
        <v>258</v>
      </c>
      <c r="D31" s="494"/>
      <c r="E31" s="494"/>
      <c r="F31" s="494"/>
      <c r="G31" s="61"/>
    </row>
    <row r="32" spans="2:7" ht="15" thickBot="1" x14ac:dyDescent="0.4">
      <c r="B32" s="62"/>
      <c r="C32" s="502" t="s">
        <v>277</v>
      </c>
      <c r="D32" s="502"/>
      <c r="E32" s="505"/>
      <c r="F32" s="505"/>
      <c r="G32" s="61"/>
    </row>
    <row r="33" spans="2:7" ht="100" customHeight="1" thickBot="1" x14ac:dyDescent="0.4">
      <c r="B33" s="62"/>
      <c r="C33" s="513" t="s">
        <v>880</v>
      </c>
      <c r="D33" s="514"/>
      <c r="E33" s="514"/>
      <c r="F33" s="515"/>
      <c r="G33" s="61"/>
    </row>
    <row r="34" spans="2:7" x14ac:dyDescent="0.35">
      <c r="B34" s="62"/>
      <c r="C34" s="64"/>
      <c r="D34" s="64"/>
      <c r="E34" s="64"/>
      <c r="F34" s="64"/>
      <c r="G34" s="61"/>
    </row>
    <row r="35" spans="2:7" x14ac:dyDescent="0.35">
      <c r="B35" s="62"/>
      <c r="C35" s="64"/>
      <c r="D35" s="64"/>
      <c r="E35" s="64"/>
      <c r="F35" s="64"/>
      <c r="G35" s="61"/>
    </row>
    <row r="36" spans="2:7" x14ac:dyDescent="0.35">
      <c r="B36" s="62"/>
      <c r="C36" s="64"/>
      <c r="D36" s="64"/>
      <c r="E36" s="64"/>
      <c r="F36" s="64"/>
      <c r="G36" s="61"/>
    </row>
    <row r="37" spans="2:7" ht="15" thickBot="1" x14ac:dyDescent="0.4">
      <c r="B37" s="66"/>
      <c r="C37" s="67"/>
      <c r="D37" s="67"/>
      <c r="E37" s="67"/>
      <c r="F37" s="67"/>
      <c r="G37" s="68"/>
    </row>
    <row r="38" spans="2:7" x14ac:dyDescent="0.35">
      <c r="B38" s="7"/>
      <c r="C38" s="7"/>
      <c r="D38" s="7"/>
      <c r="E38" s="7"/>
      <c r="F38" s="7"/>
      <c r="G38" s="7"/>
    </row>
    <row r="39" spans="2:7" x14ac:dyDescent="0.35">
      <c r="B39" s="7"/>
      <c r="C39" s="7"/>
      <c r="D39" s="7"/>
      <c r="E39" s="7"/>
      <c r="F39" s="7"/>
      <c r="G39" s="7"/>
    </row>
    <row r="40" spans="2:7" x14ac:dyDescent="0.35">
      <c r="B40" s="7"/>
      <c r="C40" s="7"/>
      <c r="D40" s="7"/>
      <c r="E40" s="7"/>
      <c r="F40" s="7"/>
      <c r="G40" s="7"/>
    </row>
    <row r="41" spans="2:7" x14ac:dyDescent="0.35">
      <c r="B41" s="7"/>
      <c r="C41" s="7"/>
      <c r="D41" s="7"/>
      <c r="E41" s="7"/>
      <c r="F41" s="7"/>
      <c r="G41" s="7"/>
    </row>
    <row r="42" spans="2:7" x14ac:dyDescent="0.35">
      <c r="B42" s="7"/>
      <c r="C42" s="7"/>
      <c r="D42" s="7"/>
      <c r="E42" s="7"/>
      <c r="F42" s="7"/>
      <c r="G42" s="7"/>
    </row>
    <row r="43" spans="2:7" x14ac:dyDescent="0.35">
      <c r="B43" s="7"/>
      <c r="C43" s="7"/>
      <c r="D43" s="7"/>
      <c r="E43" s="7"/>
      <c r="F43" s="7"/>
      <c r="G43" s="7"/>
    </row>
    <row r="44" spans="2:7" x14ac:dyDescent="0.35">
      <c r="B44" s="7"/>
      <c r="C44" s="508"/>
      <c r="D44" s="508"/>
      <c r="E44" s="6"/>
      <c r="F44" s="7"/>
      <c r="G44" s="7"/>
    </row>
    <row r="45" spans="2:7" x14ac:dyDescent="0.35">
      <c r="B45" s="7"/>
      <c r="C45" s="508"/>
      <c r="D45" s="508"/>
      <c r="E45" s="6"/>
      <c r="F45" s="7"/>
      <c r="G45" s="7"/>
    </row>
    <row r="46" spans="2:7" x14ac:dyDescent="0.35">
      <c r="B46" s="7"/>
      <c r="C46" s="516"/>
      <c r="D46" s="516"/>
      <c r="E46" s="516"/>
      <c r="F46" s="516"/>
      <c r="G46" s="7"/>
    </row>
    <row r="47" spans="2:7" x14ac:dyDescent="0.35">
      <c r="B47" s="7"/>
      <c r="C47" s="511"/>
      <c r="D47" s="511"/>
      <c r="E47" s="512"/>
      <c r="F47" s="512"/>
      <c r="G47" s="7"/>
    </row>
    <row r="48" spans="2:7" x14ac:dyDescent="0.35">
      <c r="B48" s="7"/>
      <c r="C48" s="511"/>
      <c r="D48" s="511"/>
      <c r="E48" s="509"/>
      <c r="F48" s="509"/>
      <c r="G48" s="7"/>
    </row>
    <row r="49" spans="2:7" x14ac:dyDescent="0.35">
      <c r="B49" s="7"/>
      <c r="C49" s="7"/>
      <c r="D49" s="7"/>
      <c r="E49" s="7"/>
      <c r="F49" s="7"/>
      <c r="G49" s="7"/>
    </row>
    <row r="50" spans="2:7" x14ac:dyDescent="0.35">
      <c r="B50" s="7"/>
      <c r="C50" s="508"/>
      <c r="D50" s="508"/>
      <c r="E50" s="6"/>
      <c r="F50" s="7"/>
      <c r="G50" s="7"/>
    </row>
    <row r="51" spans="2:7" x14ac:dyDescent="0.35">
      <c r="B51" s="7"/>
      <c r="C51" s="508"/>
      <c r="D51" s="508"/>
      <c r="E51" s="510"/>
      <c r="F51" s="510"/>
      <c r="G51" s="7"/>
    </row>
    <row r="52" spans="2:7" x14ac:dyDescent="0.35">
      <c r="B52" s="7"/>
      <c r="C52" s="6"/>
      <c r="D52" s="6"/>
      <c r="E52" s="6"/>
      <c r="F52" s="6"/>
      <c r="G52" s="7"/>
    </row>
    <row r="53" spans="2:7" x14ac:dyDescent="0.35">
      <c r="B53" s="7"/>
      <c r="C53" s="511"/>
      <c r="D53" s="511"/>
      <c r="E53" s="512"/>
      <c r="F53" s="512"/>
      <c r="G53" s="7"/>
    </row>
    <row r="54" spans="2:7" x14ac:dyDescent="0.35">
      <c r="B54" s="7"/>
      <c r="C54" s="511"/>
      <c r="D54" s="511"/>
      <c r="E54" s="509"/>
      <c r="F54" s="509"/>
      <c r="G54" s="7"/>
    </row>
    <row r="55" spans="2:7" x14ac:dyDescent="0.35">
      <c r="B55" s="7"/>
      <c r="C55" s="7"/>
      <c r="D55" s="7"/>
      <c r="E55" s="7"/>
      <c r="F55" s="7"/>
      <c r="G55" s="7"/>
    </row>
    <row r="56" spans="2:7" x14ac:dyDescent="0.35">
      <c r="B56" s="7"/>
      <c r="C56" s="508"/>
      <c r="D56" s="508"/>
      <c r="E56" s="7"/>
      <c r="F56" s="7"/>
      <c r="G56" s="7"/>
    </row>
    <row r="57" spans="2:7" x14ac:dyDescent="0.35">
      <c r="B57" s="7"/>
      <c r="C57" s="508"/>
      <c r="D57" s="508"/>
      <c r="E57" s="509"/>
      <c r="F57" s="509"/>
      <c r="G57" s="7"/>
    </row>
    <row r="58" spans="2:7" x14ac:dyDescent="0.35">
      <c r="B58" s="7"/>
      <c r="C58" s="511"/>
      <c r="D58" s="511"/>
      <c r="E58" s="509"/>
      <c r="F58" s="509"/>
      <c r="G58" s="7"/>
    </row>
    <row r="59" spans="2:7" x14ac:dyDescent="0.35">
      <c r="B59" s="7"/>
      <c r="C59" s="8"/>
      <c r="D59" s="7"/>
      <c r="E59" s="8"/>
      <c r="F59" s="7"/>
      <c r="G59" s="7"/>
    </row>
    <row r="60" spans="2:7" x14ac:dyDescent="0.35">
      <c r="B60" s="7"/>
      <c r="C60" s="8"/>
      <c r="D60" s="8"/>
      <c r="E60" s="8"/>
      <c r="F60" s="8"/>
      <c r="G60" s="9"/>
    </row>
  </sheetData>
  <customSheetViews>
    <customSheetView guid="{8F0D285A-0224-4C31-92C2-6C61BAA6C63C}">
      <selection activeCell="M16" sqref="M16"/>
      <pageMargins left="0.25" right="0.25" top="0.17" bottom="0.17" header="0.17" footer="0.17"/>
      <pageSetup orientation="portrait"/>
    </customSheetView>
  </customSheetViews>
  <mergeCells count="47">
    <mergeCell ref="C58:D58"/>
    <mergeCell ref="E58:F58"/>
    <mergeCell ref="C54:D54"/>
    <mergeCell ref="E54:F54"/>
    <mergeCell ref="C44:D44"/>
    <mergeCell ref="C45:D45"/>
    <mergeCell ref="E48:F48"/>
    <mergeCell ref="C50:D50"/>
    <mergeCell ref="C46:F46"/>
    <mergeCell ref="C47:D4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E32:F32"/>
    <mergeCell ref="E24:F24"/>
    <mergeCell ref="E25:F25"/>
    <mergeCell ref="E26:F26"/>
    <mergeCell ref="E27:F27"/>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s>
  <dataValidations count="2">
    <dataValidation type="whole" allowBlank="1" showInputMessage="1" showErrorMessage="1" sqref="E53 E47" xr:uid="{00000000-0002-0000-0300-000000000000}">
      <formula1>-999999999</formula1>
      <formula2>999999999</formula2>
    </dataValidation>
    <dataValidation type="list" allowBlank="1" showInputMessage="1" showErrorMessage="1" sqref="E57" xr:uid="{00000000-0002-0000-0300-000001000000}">
      <formula1>$K$64:$K$65</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A46" zoomScaleNormal="100" workbookViewId="0">
      <selection activeCell="E61" sqref="E61"/>
    </sheetView>
  </sheetViews>
  <sheetFormatPr defaultColWidth="9.1796875" defaultRowHeight="14.5" x14ac:dyDescent="0.35"/>
  <cols>
    <col min="1" max="2" width="1.81640625" style="288" customWidth="1"/>
    <col min="3" max="3" width="45.54296875" style="288" customWidth="1"/>
    <col min="4" max="4" width="33.81640625" style="288" customWidth="1"/>
    <col min="5" max="5" width="38.453125" style="288" customWidth="1"/>
    <col min="6" max="6" width="43.453125" style="288" customWidth="1"/>
    <col min="7" max="7" width="35.54296875" style="288" customWidth="1"/>
    <col min="8" max="8" width="24" style="288" customWidth="1"/>
    <col min="9" max="9" width="25.54296875" style="288" customWidth="1"/>
    <col min="10" max="10" width="22" style="288" customWidth="1"/>
    <col min="11" max="11" width="24.54296875" style="288" customWidth="1"/>
    <col min="12" max="12" width="24.453125" style="288" customWidth="1"/>
    <col min="13" max="14" width="2" style="288" customWidth="1"/>
    <col min="15" max="19" width="9.1796875" style="288"/>
    <col min="20" max="16384" width="9.1796875" style="281"/>
  </cols>
  <sheetData>
    <row r="1" spans="1:19" ht="15" thickBot="1" x14ac:dyDescent="0.4"/>
    <row r="2" spans="1:19" ht="15" thickBot="1" x14ac:dyDescent="0.4">
      <c r="B2" s="332"/>
      <c r="C2" s="333"/>
      <c r="D2" s="333"/>
      <c r="E2" s="333"/>
      <c r="F2" s="333"/>
      <c r="G2" s="333"/>
      <c r="H2" s="333"/>
      <c r="I2" s="333"/>
      <c r="J2" s="333"/>
      <c r="K2" s="333"/>
      <c r="L2" s="333"/>
      <c r="M2" s="334"/>
      <c r="N2" s="316"/>
    </row>
    <row r="3" spans="1:19" customFormat="1" ht="20.5" thickBot="1" x14ac:dyDescent="0.45">
      <c r="A3" s="5"/>
      <c r="B3" s="96"/>
      <c r="C3" s="558" t="s">
        <v>768</v>
      </c>
      <c r="D3" s="559"/>
      <c r="E3" s="559"/>
      <c r="F3" s="559"/>
      <c r="G3" s="560"/>
      <c r="H3" s="321"/>
      <c r="I3" s="321"/>
      <c r="J3" s="321"/>
      <c r="K3" s="321"/>
      <c r="L3" s="321"/>
      <c r="M3" s="335"/>
      <c r="N3" s="170"/>
      <c r="O3" s="5"/>
      <c r="P3" s="5"/>
      <c r="Q3" s="5"/>
      <c r="R3" s="5"/>
      <c r="S3" s="5"/>
    </row>
    <row r="4" spans="1:19" customFormat="1" x14ac:dyDescent="0.35">
      <c r="A4" s="5"/>
      <c r="B4" s="96"/>
      <c r="C4" s="321"/>
      <c r="D4" s="321"/>
      <c r="E4" s="321"/>
      <c r="F4" s="321"/>
      <c r="G4" s="321"/>
      <c r="H4" s="321"/>
      <c r="I4" s="321"/>
      <c r="J4" s="321"/>
      <c r="K4" s="321"/>
      <c r="L4" s="321"/>
      <c r="M4" s="335"/>
      <c r="N4" s="170"/>
      <c r="O4" s="5"/>
      <c r="P4" s="5"/>
      <c r="Q4" s="5"/>
      <c r="R4" s="5"/>
      <c r="S4" s="5"/>
    </row>
    <row r="5" spans="1:19" customFormat="1" x14ac:dyDescent="0.35">
      <c r="A5" s="5"/>
      <c r="B5" s="96"/>
      <c r="C5" s="321"/>
      <c r="D5" s="321"/>
      <c r="E5" s="321"/>
      <c r="F5" s="321"/>
      <c r="G5" s="321"/>
      <c r="H5" s="321"/>
      <c r="I5" s="321"/>
      <c r="J5" s="321"/>
      <c r="K5" s="321"/>
      <c r="L5" s="321"/>
      <c r="M5" s="335"/>
      <c r="N5" s="170"/>
      <c r="O5" s="5"/>
      <c r="P5" s="5"/>
      <c r="Q5" s="5"/>
      <c r="R5" s="5"/>
      <c r="S5" s="5"/>
    </row>
    <row r="6" spans="1:19" customFormat="1" x14ac:dyDescent="0.35">
      <c r="A6" s="5"/>
      <c r="B6" s="96"/>
      <c r="C6" s="322" t="s">
        <v>770</v>
      </c>
      <c r="D6" s="321"/>
      <c r="E6" s="321"/>
      <c r="F6" s="321"/>
      <c r="G6" s="321"/>
      <c r="H6" s="321"/>
      <c r="I6" s="321"/>
      <c r="J6" s="321"/>
      <c r="K6" s="321"/>
      <c r="L6" s="321"/>
      <c r="M6" s="335"/>
      <c r="N6" s="170"/>
      <c r="O6" s="5"/>
      <c r="P6" s="5"/>
      <c r="Q6" s="5"/>
      <c r="R6" s="5"/>
      <c r="S6" s="5"/>
    </row>
    <row r="7" spans="1:19" s="291" customFormat="1" ht="15" thickBot="1" x14ac:dyDescent="0.4">
      <c r="A7" s="5"/>
      <c r="B7" s="96"/>
      <c r="C7" s="97"/>
      <c r="D7" s="321"/>
      <c r="E7" s="321"/>
      <c r="F7" s="321"/>
      <c r="G7" s="321"/>
      <c r="H7" s="321"/>
      <c r="I7" s="321"/>
      <c r="J7" s="321"/>
      <c r="K7" s="321"/>
      <c r="L7" s="321"/>
      <c r="M7" s="335"/>
      <c r="N7" s="170"/>
      <c r="O7" s="5"/>
      <c r="P7" s="5"/>
      <c r="Q7" s="5"/>
      <c r="R7" s="5"/>
      <c r="S7" s="5"/>
    </row>
    <row r="8" spans="1:19" customFormat="1" x14ac:dyDescent="0.35">
      <c r="A8" s="5"/>
      <c r="B8" s="96"/>
      <c r="C8" s="349"/>
      <c r="D8" s="350" t="s">
        <v>711</v>
      </c>
      <c r="E8" s="350" t="s">
        <v>697</v>
      </c>
      <c r="F8" s="569" t="s">
        <v>700</v>
      </c>
      <c r="G8" s="570"/>
      <c r="H8" s="323"/>
      <c r="I8" s="323"/>
      <c r="J8" s="323"/>
      <c r="K8" s="323"/>
      <c r="L8" s="323"/>
      <c r="M8" s="335"/>
      <c r="N8" s="170"/>
      <c r="O8" s="5"/>
      <c r="P8" s="5"/>
      <c r="Q8" s="5"/>
      <c r="R8" s="5"/>
      <c r="S8" s="5"/>
    </row>
    <row r="9" spans="1:19" customFormat="1" ht="56.5" thickBot="1" x14ac:dyDescent="0.4">
      <c r="A9" s="5"/>
      <c r="B9" s="96"/>
      <c r="C9" s="373" t="s">
        <v>708</v>
      </c>
      <c r="D9" s="351" t="s">
        <v>805</v>
      </c>
      <c r="E9" s="351"/>
      <c r="F9" s="571"/>
      <c r="G9" s="572"/>
      <c r="H9" s="323"/>
      <c r="I9" s="323"/>
      <c r="J9" s="323"/>
      <c r="K9" s="323"/>
      <c r="L9" s="323"/>
      <c r="M9" s="335"/>
      <c r="N9" s="170"/>
      <c r="O9" s="5"/>
      <c r="P9" s="5"/>
      <c r="Q9" s="5"/>
      <c r="R9" s="5"/>
      <c r="S9" s="5"/>
    </row>
    <row r="10" spans="1:19" customFormat="1" x14ac:dyDescent="0.35">
      <c r="A10" s="5"/>
      <c r="B10" s="96"/>
      <c r="C10" s="323"/>
      <c r="D10" s="323"/>
      <c r="E10" s="323"/>
      <c r="F10" s="323"/>
      <c r="G10" s="323"/>
      <c r="H10" s="323"/>
      <c r="I10" s="323"/>
      <c r="J10" s="323"/>
      <c r="K10" s="323"/>
      <c r="L10" s="323"/>
      <c r="M10" s="335"/>
      <c r="N10" s="170"/>
      <c r="O10" s="5"/>
      <c r="P10" s="5"/>
      <c r="Q10" s="5"/>
      <c r="R10" s="5"/>
      <c r="S10" s="5"/>
    </row>
    <row r="11" spans="1:19" x14ac:dyDescent="0.35">
      <c r="B11" s="336"/>
      <c r="C11" s="307"/>
      <c r="D11" s="307"/>
      <c r="E11" s="307"/>
      <c r="F11" s="307"/>
      <c r="G11" s="307"/>
      <c r="H11" s="307"/>
      <c r="I11" s="307"/>
      <c r="J11" s="307"/>
      <c r="K11" s="307"/>
      <c r="L11" s="307"/>
      <c r="M11" s="337"/>
      <c r="N11" s="316"/>
    </row>
    <row r="12" spans="1:19" x14ac:dyDescent="0.35">
      <c r="B12" s="336"/>
      <c r="C12" s="304" t="s">
        <v>771</v>
      </c>
      <c r="D12" s="307"/>
      <c r="E12" s="307"/>
      <c r="F12" s="307"/>
      <c r="G12" s="307"/>
      <c r="H12" s="307"/>
      <c r="I12" s="307"/>
      <c r="J12" s="307"/>
      <c r="K12" s="307"/>
      <c r="L12" s="307"/>
      <c r="M12" s="337"/>
      <c r="N12" s="316"/>
    </row>
    <row r="13" spans="1:19" ht="15" thickBot="1" x14ac:dyDescent="0.4">
      <c r="B13" s="336"/>
      <c r="C13" s="307"/>
      <c r="D13" s="307"/>
      <c r="E13" s="307"/>
      <c r="F13" s="307"/>
      <c r="G13" s="307"/>
      <c r="H13" s="307"/>
      <c r="I13" s="307"/>
      <c r="J13" s="307"/>
      <c r="K13" s="307"/>
      <c r="L13" s="307"/>
      <c r="M13" s="337"/>
      <c r="N13" s="316"/>
    </row>
    <row r="14" spans="1:19" ht="51" customHeight="1" thickBot="1" x14ac:dyDescent="0.4">
      <c r="B14" s="336"/>
      <c r="C14" s="372" t="s">
        <v>712</v>
      </c>
      <c r="D14" s="519"/>
      <c r="E14" s="519"/>
      <c r="F14" s="519"/>
      <c r="G14" s="520"/>
      <c r="H14" s="307"/>
      <c r="I14" s="307"/>
      <c r="J14" s="307"/>
      <c r="K14" s="307"/>
      <c r="L14" s="307"/>
      <c r="M14" s="337"/>
      <c r="N14" s="316"/>
    </row>
    <row r="15" spans="1:19" ht="15" thickBot="1" x14ac:dyDescent="0.4">
      <c r="B15" s="336"/>
      <c r="C15" s="307"/>
      <c r="D15" s="307"/>
      <c r="E15" s="307"/>
      <c r="F15" s="307"/>
      <c r="G15" s="307"/>
      <c r="H15" s="307"/>
      <c r="I15" s="307"/>
      <c r="J15" s="307"/>
      <c r="K15" s="307"/>
      <c r="L15" s="307"/>
      <c r="M15" s="337"/>
      <c r="N15" s="316"/>
    </row>
    <row r="16" spans="1:19" ht="98" x14ac:dyDescent="0.35">
      <c r="B16" s="336"/>
      <c r="C16" s="352" t="s">
        <v>713</v>
      </c>
      <c r="D16" s="353" t="s">
        <v>720</v>
      </c>
      <c r="E16" s="353" t="s">
        <v>757</v>
      </c>
      <c r="F16" s="353" t="s">
        <v>717</v>
      </c>
      <c r="G16" s="353" t="s">
        <v>758</v>
      </c>
      <c r="H16" s="353" t="s">
        <v>759</v>
      </c>
      <c r="I16" s="353" t="s">
        <v>699</v>
      </c>
      <c r="J16" s="353" t="s">
        <v>722</v>
      </c>
      <c r="K16" s="353" t="s">
        <v>723</v>
      </c>
      <c r="L16" s="354" t="s">
        <v>724</v>
      </c>
      <c r="M16" s="337"/>
      <c r="N16" s="319"/>
    </row>
    <row r="17" spans="2:14" ht="20.149999999999999" customHeight="1" x14ac:dyDescent="0.35">
      <c r="B17" s="336"/>
      <c r="C17" s="355" t="s">
        <v>680</v>
      </c>
      <c r="D17" s="314"/>
      <c r="E17" s="314"/>
      <c r="F17" s="312"/>
      <c r="G17" s="312"/>
      <c r="H17" s="312"/>
      <c r="I17" s="312"/>
      <c r="J17" s="312"/>
      <c r="K17" s="312"/>
      <c r="L17" s="356"/>
      <c r="M17" s="338"/>
      <c r="N17" s="319"/>
    </row>
    <row r="18" spans="2:14" ht="127.9" customHeight="1" x14ac:dyDescent="0.35">
      <c r="B18" s="336"/>
      <c r="C18" s="355" t="s">
        <v>681</v>
      </c>
      <c r="D18" s="314"/>
      <c r="E18" s="314"/>
      <c r="F18" s="441" t="s">
        <v>840</v>
      </c>
      <c r="G18" s="441" t="s">
        <v>881</v>
      </c>
      <c r="H18" s="441" t="s">
        <v>853</v>
      </c>
      <c r="I18" s="312"/>
      <c r="J18" s="312"/>
      <c r="K18" s="312"/>
      <c r="L18" s="356"/>
      <c r="M18" s="338"/>
      <c r="N18" s="319"/>
    </row>
    <row r="19" spans="2:14" ht="132" x14ac:dyDescent="0.35">
      <c r="B19" s="336"/>
      <c r="C19" s="355" t="s">
        <v>682</v>
      </c>
      <c r="D19" s="314"/>
      <c r="E19" s="314"/>
      <c r="F19" s="441" t="s">
        <v>842</v>
      </c>
      <c r="G19" s="441" t="s">
        <v>881</v>
      </c>
      <c r="H19" s="441" t="s">
        <v>853</v>
      </c>
      <c r="I19" s="312"/>
      <c r="J19" s="312"/>
      <c r="K19" s="312"/>
      <c r="L19" s="356"/>
      <c r="M19" s="338"/>
      <c r="N19" s="319"/>
    </row>
    <row r="20" spans="2:14" ht="20.149999999999999" customHeight="1" x14ac:dyDescent="0.35">
      <c r="B20" s="336"/>
      <c r="C20" s="355" t="s">
        <v>683</v>
      </c>
      <c r="D20" s="314"/>
      <c r="E20" s="314"/>
      <c r="F20" s="312"/>
      <c r="G20" s="312"/>
      <c r="H20" s="312"/>
      <c r="I20" s="312"/>
      <c r="J20" s="312"/>
      <c r="K20" s="312"/>
      <c r="L20" s="356"/>
      <c r="M20" s="338"/>
      <c r="N20" s="319"/>
    </row>
    <row r="21" spans="2:14" ht="264" x14ac:dyDescent="0.35">
      <c r="B21" s="336"/>
      <c r="C21" s="355" t="s">
        <v>684</v>
      </c>
      <c r="D21" s="314"/>
      <c r="E21" s="314"/>
      <c r="F21" s="441" t="s">
        <v>841</v>
      </c>
      <c r="G21" s="443" t="s">
        <v>882</v>
      </c>
      <c r="H21" s="441" t="s">
        <v>853</v>
      </c>
      <c r="I21" s="312"/>
      <c r="J21" s="312"/>
      <c r="K21" s="312"/>
      <c r="L21" s="356"/>
      <c r="M21" s="338"/>
      <c r="N21" s="319"/>
    </row>
    <row r="22" spans="2:14" ht="24" x14ac:dyDescent="0.35">
      <c r="B22" s="336"/>
      <c r="C22" s="355" t="s">
        <v>685</v>
      </c>
      <c r="D22" s="314"/>
      <c r="E22" s="314"/>
      <c r="F22" s="441" t="s">
        <v>843</v>
      </c>
      <c r="G22" s="414"/>
      <c r="H22" s="312"/>
      <c r="I22" s="312"/>
      <c r="J22" s="312"/>
      <c r="K22" s="312"/>
      <c r="L22" s="356"/>
      <c r="M22" s="338"/>
      <c r="N22" s="319"/>
    </row>
    <row r="23" spans="2:14" ht="85.5" customHeight="1" x14ac:dyDescent="0.35">
      <c r="B23" s="336"/>
      <c r="C23" s="355" t="s">
        <v>686</v>
      </c>
      <c r="D23" s="314"/>
      <c r="E23" s="314"/>
      <c r="F23" s="441" t="s">
        <v>845</v>
      </c>
      <c r="G23" s="441" t="s">
        <v>883</v>
      </c>
      <c r="H23" s="441" t="s">
        <v>853</v>
      </c>
      <c r="I23" s="312"/>
      <c r="J23" s="312"/>
      <c r="K23" s="312"/>
      <c r="L23" s="356"/>
      <c r="M23" s="338"/>
      <c r="N23" s="319"/>
    </row>
    <row r="24" spans="2:14" ht="20.149999999999999" customHeight="1" x14ac:dyDescent="0.35">
      <c r="B24" s="336"/>
      <c r="C24" s="355" t="s">
        <v>687</v>
      </c>
      <c r="D24" s="314"/>
      <c r="E24" s="314"/>
      <c r="F24" s="414"/>
      <c r="G24" s="414"/>
      <c r="H24" s="312"/>
      <c r="I24" s="312"/>
      <c r="J24" s="312"/>
      <c r="K24" s="312"/>
      <c r="L24" s="356"/>
      <c r="M24" s="338"/>
      <c r="N24" s="319"/>
    </row>
    <row r="25" spans="2:14" ht="108" x14ac:dyDescent="0.35">
      <c r="B25" s="336"/>
      <c r="C25" s="355" t="s">
        <v>688</v>
      </c>
      <c r="D25" s="314"/>
      <c r="E25" s="314"/>
      <c r="F25" s="441" t="s">
        <v>847</v>
      </c>
      <c r="G25" s="441" t="s">
        <v>881</v>
      </c>
      <c r="H25" s="441" t="s">
        <v>853</v>
      </c>
      <c r="I25" s="312"/>
      <c r="J25" s="312"/>
      <c r="K25" s="312"/>
      <c r="L25" s="356"/>
      <c r="M25" s="338"/>
      <c r="N25" s="319"/>
    </row>
    <row r="26" spans="2:14" ht="108" x14ac:dyDescent="0.35">
      <c r="B26" s="336"/>
      <c r="C26" s="355" t="s">
        <v>689</v>
      </c>
      <c r="D26" s="314"/>
      <c r="E26" s="314"/>
      <c r="F26" s="442" t="s">
        <v>848</v>
      </c>
      <c r="G26" s="441" t="s">
        <v>881</v>
      </c>
      <c r="H26" s="441" t="s">
        <v>853</v>
      </c>
      <c r="I26" s="312"/>
      <c r="J26" s="312"/>
      <c r="K26" s="312"/>
      <c r="L26" s="356"/>
      <c r="M26" s="338"/>
      <c r="N26" s="319"/>
    </row>
    <row r="27" spans="2:14" ht="20.149999999999999" customHeight="1" x14ac:dyDescent="0.35">
      <c r="B27" s="336"/>
      <c r="C27" s="355" t="s">
        <v>690</v>
      </c>
      <c r="D27" s="314"/>
      <c r="E27" s="314"/>
      <c r="F27" s="312"/>
      <c r="G27" s="312"/>
      <c r="H27" s="312"/>
      <c r="I27" s="312"/>
      <c r="J27" s="312"/>
      <c r="K27" s="312"/>
      <c r="L27" s="356"/>
      <c r="M27" s="338"/>
      <c r="N27" s="319"/>
    </row>
    <row r="28" spans="2:14" ht="20.149999999999999" customHeight="1" x14ac:dyDescent="0.35">
      <c r="B28" s="336"/>
      <c r="C28" s="355" t="s">
        <v>691</v>
      </c>
      <c r="D28" s="314"/>
      <c r="E28" s="314"/>
      <c r="F28" s="312"/>
      <c r="G28" s="312"/>
      <c r="H28" s="312"/>
      <c r="I28" s="312"/>
      <c r="J28" s="312"/>
      <c r="K28" s="312"/>
      <c r="L28" s="356"/>
      <c r="M28" s="338"/>
      <c r="N28" s="319"/>
    </row>
    <row r="29" spans="2:14" ht="108" x14ac:dyDescent="0.35">
      <c r="B29" s="336"/>
      <c r="C29" s="355" t="s">
        <v>692</v>
      </c>
      <c r="D29" s="314"/>
      <c r="E29" s="314"/>
      <c r="F29" s="441" t="s">
        <v>844</v>
      </c>
      <c r="G29" s="441" t="s">
        <v>881</v>
      </c>
      <c r="H29" s="441" t="s">
        <v>853</v>
      </c>
      <c r="I29" s="312"/>
      <c r="J29" s="312"/>
      <c r="K29" s="312"/>
      <c r="L29" s="356"/>
      <c r="M29" s="338"/>
      <c r="N29" s="319"/>
    </row>
    <row r="30" spans="2:14" ht="108" x14ac:dyDescent="0.35">
      <c r="B30" s="336"/>
      <c r="C30" s="355" t="s">
        <v>693</v>
      </c>
      <c r="D30" s="314"/>
      <c r="E30" s="314"/>
      <c r="F30" s="441" t="s">
        <v>846</v>
      </c>
      <c r="G30" s="441" t="s">
        <v>881</v>
      </c>
      <c r="H30" s="441" t="s">
        <v>853</v>
      </c>
      <c r="I30" s="312"/>
      <c r="J30" s="312"/>
      <c r="K30" s="312"/>
      <c r="L30" s="356"/>
      <c r="M30" s="338"/>
      <c r="N30" s="319"/>
    </row>
    <row r="31" spans="2:14" ht="20.149999999999999" customHeight="1" thickBot="1" x14ac:dyDescent="0.4">
      <c r="B31" s="336"/>
      <c r="C31" s="357" t="s">
        <v>694</v>
      </c>
      <c r="D31" s="358"/>
      <c r="E31" s="358"/>
      <c r="F31" s="359"/>
      <c r="G31" s="359"/>
      <c r="H31" s="359"/>
      <c r="I31" s="359"/>
      <c r="J31" s="359"/>
      <c r="K31" s="359"/>
      <c r="L31" s="360"/>
      <c r="M31" s="338"/>
      <c r="N31" s="319"/>
    </row>
    <row r="32" spans="2:14" x14ac:dyDescent="0.35">
      <c r="B32" s="336"/>
      <c r="C32" s="324"/>
      <c r="D32" s="324"/>
      <c r="E32" s="324"/>
      <c r="F32" s="324"/>
      <c r="G32" s="324"/>
      <c r="H32" s="324"/>
      <c r="I32" s="324"/>
      <c r="J32" s="324"/>
      <c r="K32" s="324"/>
      <c r="L32" s="324"/>
      <c r="M32" s="337"/>
      <c r="N32" s="316"/>
    </row>
    <row r="33" spans="1:19" x14ac:dyDescent="0.35">
      <c r="B33" s="336"/>
      <c r="C33" s="324"/>
      <c r="D33" s="324"/>
      <c r="E33" s="324"/>
      <c r="F33" s="324"/>
      <c r="G33" s="324"/>
      <c r="H33" s="324"/>
      <c r="I33" s="324"/>
      <c r="J33" s="324"/>
      <c r="K33" s="324"/>
      <c r="L33" s="324"/>
      <c r="M33" s="337"/>
      <c r="N33" s="316"/>
    </row>
    <row r="34" spans="1:19" x14ac:dyDescent="0.35">
      <c r="B34" s="336"/>
      <c r="C34" s="304" t="s">
        <v>772</v>
      </c>
      <c r="D34" s="324"/>
      <c r="E34" s="324"/>
      <c r="F34" s="324"/>
      <c r="G34" s="324"/>
      <c r="H34" s="324"/>
      <c r="I34" s="324"/>
      <c r="J34" s="324"/>
      <c r="K34" s="324"/>
      <c r="L34" s="324"/>
      <c r="M34" s="337"/>
      <c r="N34" s="316"/>
    </row>
    <row r="35" spans="1:19" ht="15" thickBot="1" x14ac:dyDescent="0.4">
      <c r="B35" s="336"/>
      <c r="C35" s="304"/>
      <c r="D35" s="324"/>
      <c r="E35" s="324"/>
      <c r="F35" s="324"/>
      <c r="G35" s="324"/>
      <c r="H35" s="324"/>
      <c r="I35" s="324"/>
      <c r="J35" s="324"/>
      <c r="K35" s="324"/>
      <c r="L35" s="324"/>
      <c r="M35" s="337"/>
      <c r="N35" s="316"/>
    </row>
    <row r="36" spans="1:19" s="287" customFormat="1" ht="40" customHeight="1" x14ac:dyDescent="0.35">
      <c r="A36" s="293"/>
      <c r="B36" s="339"/>
      <c r="C36" s="552" t="s">
        <v>679</v>
      </c>
      <c r="D36" s="553"/>
      <c r="E36" s="565" t="s">
        <v>849</v>
      </c>
      <c r="F36" s="565"/>
      <c r="G36" s="566"/>
      <c r="H36" s="307"/>
      <c r="I36" s="307"/>
      <c r="J36" s="307"/>
      <c r="K36" s="307"/>
      <c r="L36" s="307"/>
      <c r="M36" s="340"/>
      <c r="N36" s="317"/>
      <c r="O36" s="293"/>
      <c r="P36" s="293"/>
      <c r="Q36" s="293"/>
      <c r="R36" s="293"/>
      <c r="S36" s="293"/>
    </row>
    <row r="37" spans="1:19" s="287" customFormat="1" ht="40" customHeight="1" x14ac:dyDescent="0.35">
      <c r="A37" s="293"/>
      <c r="B37" s="339"/>
      <c r="C37" s="561" t="s">
        <v>678</v>
      </c>
      <c r="D37" s="562"/>
      <c r="E37" s="567" t="s">
        <v>850</v>
      </c>
      <c r="F37" s="567"/>
      <c r="G37" s="568"/>
      <c r="H37" s="307"/>
      <c r="I37" s="307"/>
      <c r="J37" s="307"/>
      <c r="K37" s="307"/>
      <c r="L37" s="307"/>
      <c r="M37" s="340"/>
      <c r="N37" s="317"/>
      <c r="O37" s="293"/>
      <c r="P37" s="293"/>
      <c r="Q37" s="293"/>
      <c r="R37" s="293"/>
      <c r="S37" s="293"/>
    </row>
    <row r="38" spans="1:19" s="287" customFormat="1" ht="40" customHeight="1" thickBot="1" x14ac:dyDescent="0.4">
      <c r="A38" s="293"/>
      <c r="B38" s="339"/>
      <c r="C38" s="563" t="s">
        <v>702</v>
      </c>
      <c r="D38" s="564"/>
      <c r="E38" s="525"/>
      <c r="F38" s="525"/>
      <c r="G38" s="526"/>
      <c r="H38" s="307"/>
      <c r="I38" s="307"/>
      <c r="J38" s="307"/>
      <c r="K38" s="307"/>
      <c r="L38" s="307"/>
      <c r="M38" s="340"/>
      <c r="N38" s="317"/>
      <c r="O38" s="293"/>
      <c r="P38" s="293"/>
      <c r="Q38" s="293"/>
      <c r="R38" s="293"/>
      <c r="S38" s="293"/>
    </row>
    <row r="39" spans="1:19" s="287" customFormat="1" ht="14" x14ac:dyDescent="0.35">
      <c r="A39" s="293"/>
      <c r="B39" s="339"/>
      <c r="C39" s="306"/>
      <c r="D39" s="307"/>
      <c r="E39" s="307"/>
      <c r="F39" s="307"/>
      <c r="G39" s="307"/>
      <c r="H39" s="307"/>
      <c r="I39" s="307"/>
      <c r="J39" s="307"/>
      <c r="K39" s="307"/>
      <c r="L39" s="307"/>
      <c r="M39" s="340"/>
      <c r="N39" s="317"/>
      <c r="O39" s="293"/>
      <c r="P39" s="293"/>
      <c r="Q39" s="293"/>
      <c r="R39" s="293"/>
      <c r="S39" s="293"/>
    </row>
    <row r="40" spans="1:19" x14ac:dyDescent="0.35">
      <c r="B40" s="336"/>
      <c r="C40" s="306"/>
      <c r="D40" s="324"/>
      <c r="E40" s="324"/>
      <c r="F40" s="324"/>
      <c r="G40" s="324"/>
      <c r="H40" s="324"/>
      <c r="I40" s="324"/>
      <c r="J40" s="324"/>
      <c r="K40" s="324"/>
      <c r="L40" s="324"/>
      <c r="M40" s="337"/>
      <c r="N40" s="316"/>
    </row>
    <row r="41" spans="1:19" x14ac:dyDescent="0.35">
      <c r="B41" s="336"/>
      <c r="C41" s="531" t="s">
        <v>773</v>
      </c>
      <c r="D41" s="531"/>
      <c r="E41" s="325"/>
      <c r="F41" s="325"/>
      <c r="G41" s="325"/>
      <c r="H41" s="325"/>
      <c r="I41" s="325"/>
      <c r="J41" s="325"/>
      <c r="K41" s="325"/>
      <c r="L41" s="325"/>
      <c r="M41" s="341"/>
      <c r="N41" s="318"/>
      <c r="O41" s="289"/>
      <c r="P41" s="289"/>
      <c r="Q41" s="289"/>
      <c r="R41" s="289"/>
      <c r="S41" s="289"/>
    </row>
    <row r="42" spans="1:19" ht="15" thickBot="1" x14ac:dyDescent="0.4">
      <c r="B42" s="336"/>
      <c r="C42" s="303"/>
      <c r="D42" s="325"/>
      <c r="E42" s="325"/>
      <c r="F42" s="325"/>
      <c r="G42" s="325"/>
      <c r="H42" s="325"/>
      <c r="I42" s="325"/>
      <c r="J42" s="325"/>
      <c r="K42" s="325"/>
      <c r="L42" s="325"/>
      <c r="M42" s="341"/>
      <c r="N42" s="318"/>
      <c r="O42" s="289"/>
      <c r="P42" s="289"/>
      <c r="Q42" s="289"/>
      <c r="R42" s="289"/>
      <c r="S42" s="289"/>
    </row>
    <row r="43" spans="1:19" ht="40" customHeight="1" x14ac:dyDescent="0.35">
      <c r="B43" s="336"/>
      <c r="C43" s="552" t="s">
        <v>695</v>
      </c>
      <c r="D43" s="553"/>
      <c r="E43" s="556"/>
      <c r="F43" s="556"/>
      <c r="G43" s="557"/>
      <c r="H43" s="324"/>
      <c r="I43" s="324"/>
      <c r="J43" s="324"/>
      <c r="K43" s="324"/>
      <c r="L43" s="324"/>
      <c r="M43" s="337"/>
      <c r="N43" s="316"/>
    </row>
    <row r="44" spans="1:19" ht="40" customHeight="1" thickBot="1" x14ac:dyDescent="0.4">
      <c r="B44" s="336"/>
      <c r="C44" s="536" t="s">
        <v>762</v>
      </c>
      <c r="D44" s="537"/>
      <c r="E44" s="554"/>
      <c r="F44" s="554"/>
      <c r="G44" s="555"/>
      <c r="H44" s="324"/>
      <c r="I44" s="324"/>
      <c r="J44" s="324"/>
      <c r="K44" s="324"/>
      <c r="L44" s="324"/>
      <c r="M44" s="337"/>
      <c r="N44" s="316"/>
    </row>
    <row r="45" spans="1:19" x14ac:dyDescent="0.35">
      <c r="B45" s="336"/>
      <c r="C45" s="306"/>
      <c r="D45" s="324"/>
      <c r="E45" s="324"/>
      <c r="F45" s="324"/>
      <c r="G45" s="324"/>
      <c r="H45" s="324"/>
      <c r="I45" s="324"/>
      <c r="J45" s="324"/>
      <c r="K45" s="324"/>
      <c r="L45" s="324"/>
      <c r="M45" s="337"/>
      <c r="N45" s="316"/>
    </row>
    <row r="46" spans="1:19" x14ac:dyDescent="0.35">
      <c r="B46" s="336"/>
      <c r="C46" s="306"/>
      <c r="D46" s="324"/>
      <c r="E46" s="324"/>
      <c r="F46" s="324"/>
      <c r="G46" s="324"/>
      <c r="H46" s="324"/>
      <c r="I46" s="324"/>
      <c r="J46" s="324"/>
      <c r="K46" s="324"/>
      <c r="L46" s="324"/>
      <c r="M46" s="337"/>
      <c r="N46" s="316"/>
    </row>
    <row r="47" spans="1:19" ht="15" customHeight="1" x14ac:dyDescent="0.35">
      <c r="B47" s="336"/>
      <c r="C47" s="531" t="s">
        <v>774</v>
      </c>
      <c r="D47" s="531"/>
      <c r="E47" s="326"/>
      <c r="F47" s="326"/>
      <c r="G47" s="326"/>
      <c r="H47" s="326"/>
      <c r="I47" s="326"/>
      <c r="J47" s="326"/>
      <c r="K47" s="326"/>
      <c r="L47" s="326"/>
      <c r="M47" s="342"/>
      <c r="N47" s="320"/>
      <c r="O47" s="290"/>
      <c r="P47" s="290"/>
      <c r="Q47" s="290"/>
      <c r="R47" s="290"/>
      <c r="S47" s="290"/>
    </row>
    <row r="48" spans="1:19" ht="15" thickBot="1" x14ac:dyDescent="0.4">
      <c r="B48" s="336"/>
      <c r="C48" s="303"/>
      <c r="D48" s="326"/>
      <c r="E48" s="326"/>
      <c r="F48" s="326"/>
      <c r="G48" s="326"/>
      <c r="H48" s="326"/>
      <c r="I48" s="326"/>
      <c r="J48" s="326"/>
      <c r="K48" s="326"/>
      <c r="L48" s="326"/>
      <c r="M48" s="342"/>
      <c r="N48" s="320"/>
      <c r="O48" s="290"/>
      <c r="P48" s="290"/>
      <c r="Q48" s="290"/>
      <c r="R48" s="290"/>
      <c r="S48" s="290"/>
    </row>
    <row r="49" spans="1:21" s="10" customFormat="1" ht="72.75" customHeight="1" x14ac:dyDescent="0.35">
      <c r="A49" s="315"/>
      <c r="B49" s="343"/>
      <c r="C49" s="532" t="s">
        <v>780</v>
      </c>
      <c r="D49" s="533"/>
      <c r="E49" s="544" t="s">
        <v>884</v>
      </c>
      <c r="F49" s="544"/>
      <c r="G49" s="545"/>
      <c r="H49" s="327"/>
      <c r="I49" s="327"/>
      <c r="J49" s="327"/>
      <c r="K49" s="327"/>
      <c r="L49" s="327"/>
      <c r="M49" s="344"/>
      <c r="N49" s="123"/>
      <c r="O49" s="315"/>
      <c r="P49" s="315"/>
      <c r="Q49" s="315"/>
      <c r="R49" s="315"/>
      <c r="S49" s="315"/>
    </row>
    <row r="50" spans="1:21" s="10" customFormat="1" ht="39" customHeight="1" x14ac:dyDescent="0.35">
      <c r="A50" s="315"/>
      <c r="B50" s="343"/>
      <c r="C50" s="534" t="s">
        <v>696</v>
      </c>
      <c r="D50" s="535"/>
      <c r="E50" s="546" t="s">
        <v>851</v>
      </c>
      <c r="F50" s="546"/>
      <c r="G50" s="547"/>
      <c r="H50" s="327"/>
      <c r="I50" s="327"/>
      <c r="J50" s="327"/>
      <c r="K50" s="327"/>
      <c r="L50" s="327"/>
      <c r="M50" s="344"/>
      <c r="N50" s="123"/>
      <c r="O50" s="315"/>
      <c r="P50" s="315"/>
      <c r="Q50" s="315"/>
      <c r="R50" s="315"/>
      <c r="S50" s="315"/>
    </row>
    <row r="51" spans="1:21" s="10" customFormat="1" ht="40" customHeight="1" x14ac:dyDescent="0.35">
      <c r="A51" s="315"/>
      <c r="B51" s="343"/>
      <c r="C51" s="534" t="s">
        <v>781</v>
      </c>
      <c r="D51" s="535"/>
      <c r="E51" s="548" t="s">
        <v>852</v>
      </c>
      <c r="F51" s="548"/>
      <c r="G51" s="549"/>
      <c r="H51" s="327"/>
      <c r="I51" s="327"/>
      <c r="J51" s="327"/>
      <c r="K51" s="327"/>
      <c r="L51" s="327"/>
      <c r="M51" s="344"/>
      <c r="N51" s="123"/>
      <c r="O51" s="315"/>
      <c r="P51" s="315"/>
      <c r="Q51" s="315"/>
      <c r="R51" s="315"/>
      <c r="S51" s="315"/>
    </row>
    <row r="52" spans="1:21" s="10" customFormat="1" ht="40" customHeight="1" thickBot="1" x14ac:dyDescent="0.4">
      <c r="A52" s="315"/>
      <c r="B52" s="343"/>
      <c r="C52" s="536" t="s">
        <v>756</v>
      </c>
      <c r="D52" s="537"/>
      <c r="E52" s="550" t="s">
        <v>852</v>
      </c>
      <c r="F52" s="550"/>
      <c r="G52" s="551"/>
      <c r="H52" s="327"/>
      <c r="I52" s="327"/>
      <c r="J52" s="327"/>
      <c r="K52" s="327"/>
      <c r="L52" s="327"/>
      <c r="M52" s="344"/>
      <c r="N52" s="123"/>
      <c r="O52" s="315"/>
      <c r="P52" s="315"/>
      <c r="Q52" s="315"/>
      <c r="R52" s="315"/>
      <c r="S52" s="315"/>
    </row>
    <row r="53" spans="1:21" x14ac:dyDescent="0.35">
      <c r="B53" s="336"/>
      <c r="C53" s="328"/>
      <c r="D53" s="324"/>
      <c r="E53" s="324"/>
      <c r="F53" s="324"/>
      <c r="G53" s="324"/>
      <c r="H53" s="324"/>
      <c r="I53" s="324"/>
      <c r="J53" s="324"/>
      <c r="K53" s="324"/>
      <c r="L53" s="324"/>
      <c r="M53" s="337"/>
      <c r="N53" s="316"/>
    </row>
    <row r="54" spans="1:21" x14ac:dyDescent="0.35">
      <c r="B54" s="336"/>
      <c r="C54" s="324"/>
      <c r="D54" s="324"/>
      <c r="E54" s="324"/>
      <c r="F54" s="324"/>
      <c r="G54" s="324"/>
      <c r="H54" s="324"/>
      <c r="I54" s="324"/>
      <c r="J54" s="324"/>
      <c r="K54" s="324"/>
      <c r="L54" s="324"/>
      <c r="M54" s="337"/>
      <c r="N54" s="316"/>
    </row>
    <row r="55" spans="1:21" x14ac:dyDescent="0.35">
      <c r="B55" s="336"/>
      <c r="C55" s="304" t="s">
        <v>775</v>
      </c>
      <c r="D55" s="324"/>
      <c r="E55" s="324"/>
      <c r="F55" s="324"/>
      <c r="G55" s="324"/>
      <c r="H55" s="324"/>
      <c r="I55" s="324"/>
      <c r="J55" s="324"/>
      <c r="K55" s="324"/>
      <c r="L55" s="324"/>
      <c r="M55" s="337"/>
      <c r="N55" s="316"/>
    </row>
    <row r="56" spans="1:21" ht="15" thickBot="1" x14ac:dyDescent="0.4">
      <c r="B56" s="336"/>
      <c r="C56" s="324"/>
      <c r="D56" s="328"/>
      <c r="E56" s="324"/>
      <c r="F56" s="324"/>
      <c r="G56" s="324"/>
      <c r="H56" s="324"/>
      <c r="I56" s="324"/>
      <c r="J56" s="324"/>
      <c r="K56" s="324"/>
      <c r="L56" s="324"/>
      <c r="M56" s="337"/>
      <c r="N56" s="316"/>
    </row>
    <row r="57" spans="1:21" ht="50.15" customHeight="1" x14ac:dyDescent="0.35">
      <c r="B57" s="336"/>
      <c r="C57" s="532" t="s">
        <v>760</v>
      </c>
      <c r="D57" s="533"/>
      <c r="E57" s="542"/>
      <c r="F57" s="542"/>
      <c r="G57" s="543"/>
      <c r="H57" s="306"/>
      <c r="I57" s="306"/>
      <c r="J57" s="306"/>
      <c r="K57" s="328"/>
      <c r="L57" s="328"/>
      <c r="M57" s="338"/>
      <c r="N57" s="319"/>
      <c r="O57" s="283"/>
      <c r="P57" s="283"/>
      <c r="Q57" s="283"/>
      <c r="R57" s="283"/>
      <c r="S57" s="283"/>
      <c r="T57" s="282"/>
      <c r="U57" s="282"/>
    </row>
    <row r="58" spans="1:21" ht="89.25" customHeight="1" x14ac:dyDescent="0.35">
      <c r="B58" s="336"/>
      <c r="C58" s="534" t="s">
        <v>761</v>
      </c>
      <c r="D58" s="535"/>
      <c r="E58" s="538" t="s">
        <v>910</v>
      </c>
      <c r="F58" s="538"/>
      <c r="G58" s="539"/>
      <c r="H58" s="306"/>
      <c r="I58" s="306"/>
      <c r="J58" s="306"/>
      <c r="K58" s="328"/>
      <c r="L58" s="328"/>
      <c r="M58" s="338"/>
      <c r="N58" s="319"/>
      <c r="O58" s="283"/>
      <c r="P58" s="283"/>
      <c r="Q58" s="283"/>
      <c r="R58" s="283"/>
      <c r="S58" s="283"/>
      <c r="T58" s="282"/>
      <c r="U58" s="282"/>
    </row>
    <row r="59" spans="1:21" ht="50.15" customHeight="1" thickBot="1" x14ac:dyDescent="0.4">
      <c r="B59" s="336"/>
      <c r="C59" s="536" t="s">
        <v>733</v>
      </c>
      <c r="D59" s="537"/>
      <c r="E59" s="540" t="s">
        <v>905</v>
      </c>
      <c r="F59" s="540"/>
      <c r="G59" s="541"/>
      <c r="H59" s="306"/>
      <c r="I59" s="306"/>
      <c r="J59" s="306"/>
      <c r="K59" s="328"/>
      <c r="L59" s="328"/>
      <c r="M59" s="338"/>
      <c r="N59" s="319"/>
      <c r="O59" s="283"/>
      <c r="P59" s="283"/>
      <c r="Q59" s="283"/>
      <c r="R59" s="283"/>
      <c r="S59" s="283"/>
      <c r="T59" s="282"/>
      <c r="U59" s="282"/>
    </row>
    <row r="60" spans="1:21" customFormat="1" ht="15" customHeight="1" thickBot="1" x14ac:dyDescent="0.4">
      <c r="A60" s="5"/>
      <c r="B60" s="96"/>
      <c r="C60" s="97"/>
      <c r="D60" s="97"/>
      <c r="E60" s="97"/>
      <c r="F60" s="97"/>
      <c r="G60" s="97"/>
      <c r="H60" s="97"/>
      <c r="I60" s="97"/>
      <c r="J60" s="97"/>
      <c r="K60" s="97"/>
      <c r="L60" s="97"/>
      <c r="M60" s="99"/>
      <c r="N60" s="170"/>
    </row>
    <row r="61" spans="1:21" s="286" customFormat="1" ht="87.75" customHeight="1" x14ac:dyDescent="0.35">
      <c r="A61" s="289"/>
      <c r="B61" s="345"/>
      <c r="C61" s="361" t="s">
        <v>734</v>
      </c>
      <c r="D61" s="353" t="s">
        <v>728</v>
      </c>
      <c r="E61" s="353" t="s">
        <v>729</v>
      </c>
      <c r="F61" s="353" t="s">
        <v>730</v>
      </c>
      <c r="G61" s="353" t="s">
        <v>736</v>
      </c>
      <c r="H61" s="353" t="s">
        <v>701</v>
      </c>
      <c r="I61" s="353" t="s">
        <v>735</v>
      </c>
      <c r="J61" s="354" t="s">
        <v>698</v>
      </c>
      <c r="K61" s="326"/>
      <c r="L61" s="326"/>
      <c r="M61" s="342"/>
      <c r="N61" s="320"/>
      <c r="O61" s="290"/>
      <c r="P61" s="290"/>
      <c r="Q61" s="290"/>
      <c r="R61" s="290"/>
      <c r="S61" s="290"/>
      <c r="T61" s="284"/>
      <c r="U61" s="284"/>
    </row>
    <row r="62" spans="1:21" ht="56" x14ac:dyDescent="0.35">
      <c r="B62" s="336"/>
      <c r="C62" s="355" t="s">
        <v>782</v>
      </c>
      <c r="D62" s="415" t="s">
        <v>909</v>
      </c>
      <c r="E62" s="312"/>
      <c r="F62" s="312"/>
      <c r="G62" s="312"/>
      <c r="H62" s="312"/>
      <c r="I62" s="312"/>
      <c r="J62" s="356"/>
      <c r="K62" s="328"/>
      <c r="L62" s="328"/>
      <c r="M62" s="338"/>
      <c r="N62" s="319"/>
      <c r="O62" s="283"/>
      <c r="P62" s="283"/>
      <c r="Q62" s="283"/>
      <c r="R62" s="283"/>
      <c r="S62" s="283"/>
      <c r="T62" s="282"/>
      <c r="U62" s="282"/>
    </row>
    <row r="63" spans="1:21" ht="30" customHeight="1" x14ac:dyDescent="0.35">
      <c r="B63" s="336"/>
      <c r="C63" s="355" t="s">
        <v>783</v>
      </c>
      <c r="D63" s="312" t="s">
        <v>908</v>
      </c>
      <c r="E63" s="312"/>
      <c r="F63" s="312"/>
      <c r="G63" s="312"/>
      <c r="H63" s="312"/>
      <c r="I63" s="312"/>
      <c r="J63" s="356"/>
      <c r="K63" s="328"/>
      <c r="L63" s="328"/>
      <c r="M63" s="338"/>
      <c r="N63" s="319"/>
      <c r="O63" s="283"/>
      <c r="P63" s="283"/>
      <c r="Q63" s="283"/>
      <c r="R63" s="283"/>
      <c r="S63" s="283"/>
      <c r="T63" s="282"/>
      <c r="U63" s="282"/>
    </row>
    <row r="64" spans="1:21" ht="30" customHeight="1" x14ac:dyDescent="0.35">
      <c r="B64" s="336"/>
      <c r="C64" s="355" t="s">
        <v>784</v>
      </c>
      <c r="D64" s="312"/>
      <c r="E64" s="312"/>
      <c r="F64" s="312"/>
      <c r="G64" s="312"/>
      <c r="H64" s="312"/>
      <c r="I64" s="312"/>
      <c r="J64" s="356"/>
      <c r="K64" s="328"/>
      <c r="L64" s="328"/>
      <c r="M64" s="338"/>
      <c r="N64" s="319"/>
      <c r="O64" s="283"/>
      <c r="P64" s="283"/>
      <c r="Q64" s="283"/>
      <c r="R64" s="283"/>
      <c r="S64" s="283"/>
      <c r="T64" s="282"/>
      <c r="U64" s="282"/>
    </row>
    <row r="65" spans="2:21" ht="30" customHeight="1" x14ac:dyDescent="0.35">
      <c r="B65" s="336"/>
      <c r="C65" s="355" t="s">
        <v>785</v>
      </c>
      <c r="D65" s="312"/>
      <c r="E65" s="312"/>
      <c r="F65" s="312"/>
      <c r="G65" s="312"/>
      <c r="H65" s="312"/>
      <c r="I65" s="312"/>
      <c r="J65" s="356"/>
      <c r="K65" s="328"/>
      <c r="L65" s="328"/>
      <c r="M65" s="338"/>
      <c r="N65" s="319"/>
      <c r="O65" s="283"/>
      <c r="P65" s="283"/>
      <c r="Q65" s="283"/>
      <c r="R65" s="283"/>
      <c r="S65" s="283"/>
      <c r="T65" s="282"/>
      <c r="U65" s="282"/>
    </row>
    <row r="66" spans="2:21" ht="30" customHeight="1" x14ac:dyDescent="0.35">
      <c r="B66" s="336"/>
      <c r="C66" s="355" t="s">
        <v>786</v>
      </c>
      <c r="D66" s="313"/>
      <c r="E66" s="312"/>
      <c r="F66" s="312"/>
      <c r="G66" s="312"/>
      <c r="H66" s="312"/>
      <c r="I66" s="312"/>
      <c r="J66" s="356"/>
      <c r="K66" s="328"/>
      <c r="L66" s="328"/>
      <c r="M66" s="338"/>
      <c r="N66" s="319"/>
      <c r="O66" s="283"/>
      <c r="P66" s="283"/>
      <c r="Q66" s="283"/>
      <c r="R66" s="283"/>
      <c r="S66" s="283"/>
      <c r="T66" s="282"/>
      <c r="U66" s="282"/>
    </row>
    <row r="67" spans="2:21" ht="30" customHeight="1" thickBot="1" x14ac:dyDescent="0.4">
      <c r="B67" s="336"/>
      <c r="C67" s="393"/>
      <c r="D67" s="362"/>
      <c r="E67" s="363"/>
      <c r="F67" s="363"/>
      <c r="G67" s="363"/>
      <c r="H67" s="363"/>
      <c r="I67" s="363"/>
      <c r="J67" s="364"/>
      <c r="K67" s="328"/>
      <c r="L67" s="328"/>
      <c r="M67" s="338"/>
      <c r="N67" s="319"/>
      <c r="O67" s="283"/>
      <c r="P67" s="283"/>
      <c r="Q67" s="283"/>
      <c r="R67" s="283"/>
      <c r="S67" s="283"/>
      <c r="T67" s="282"/>
      <c r="U67" s="282"/>
    </row>
    <row r="68" spans="2:21" x14ac:dyDescent="0.35">
      <c r="B68" s="336"/>
      <c r="C68" s="324"/>
      <c r="D68" s="324"/>
      <c r="E68" s="324"/>
      <c r="F68" s="324"/>
      <c r="G68" s="324"/>
      <c r="H68" s="324"/>
      <c r="I68" s="324"/>
      <c r="J68" s="324"/>
      <c r="K68" s="324"/>
      <c r="L68" s="324"/>
      <c r="M68" s="337"/>
      <c r="N68" s="316"/>
    </row>
    <row r="69" spans="2:21" x14ac:dyDescent="0.35">
      <c r="B69" s="336"/>
      <c r="C69" s="304" t="s">
        <v>776</v>
      </c>
      <c r="D69" s="324"/>
      <c r="E69" s="324"/>
      <c r="F69" s="324"/>
      <c r="G69" s="324"/>
      <c r="H69" s="324"/>
      <c r="I69" s="324"/>
      <c r="J69" s="324"/>
      <c r="K69" s="324"/>
      <c r="L69" s="324"/>
      <c r="M69" s="337"/>
      <c r="N69" s="316"/>
    </row>
    <row r="70" spans="2:21" ht="15" thickBot="1" x14ac:dyDescent="0.4">
      <c r="B70" s="336"/>
      <c r="C70" s="304"/>
      <c r="D70" s="324"/>
      <c r="E70" s="324"/>
      <c r="F70" s="324"/>
      <c r="G70" s="324"/>
      <c r="H70" s="324"/>
      <c r="I70" s="324"/>
      <c r="J70" s="324"/>
      <c r="K70" s="324"/>
      <c r="L70" s="324"/>
      <c r="M70" s="337"/>
      <c r="N70" s="316"/>
    </row>
    <row r="71" spans="2:21" ht="60" customHeight="1" thickBot="1" x14ac:dyDescent="0.4">
      <c r="B71" s="336"/>
      <c r="C71" s="517" t="s">
        <v>707</v>
      </c>
      <c r="D71" s="518"/>
      <c r="E71" s="519"/>
      <c r="F71" s="520"/>
      <c r="G71" s="324"/>
      <c r="H71" s="324"/>
      <c r="I71" s="324"/>
      <c r="J71" s="324"/>
      <c r="K71" s="324"/>
      <c r="L71" s="324"/>
      <c r="M71" s="337"/>
      <c r="N71" s="316"/>
    </row>
    <row r="72" spans="2:21" ht="15" thickBot="1" x14ac:dyDescent="0.4">
      <c r="B72" s="336"/>
      <c r="C72" s="329"/>
      <c r="D72" s="329"/>
      <c r="E72" s="324"/>
      <c r="F72" s="324"/>
      <c r="G72" s="324"/>
      <c r="H72" s="324"/>
      <c r="I72" s="324"/>
      <c r="J72" s="324"/>
      <c r="K72" s="324"/>
      <c r="L72" s="324"/>
      <c r="M72" s="337"/>
      <c r="N72" s="316"/>
    </row>
    <row r="73" spans="2:21" ht="45" customHeight="1" x14ac:dyDescent="0.35">
      <c r="B73" s="336"/>
      <c r="C73" s="521" t="s">
        <v>737</v>
      </c>
      <c r="D73" s="522"/>
      <c r="E73" s="522" t="s">
        <v>739</v>
      </c>
      <c r="F73" s="523"/>
      <c r="G73" s="324"/>
      <c r="H73" s="324"/>
      <c r="I73" s="324"/>
      <c r="J73" s="324"/>
      <c r="K73" s="324"/>
      <c r="L73" s="324"/>
      <c r="M73" s="337"/>
      <c r="N73" s="316"/>
    </row>
    <row r="74" spans="2:21" ht="45" customHeight="1" x14ac:dyDescent="0.35">
      <c r="B74" s="336"/>
      <c r="C74" s="529" t="s">
        <v>805</v>
      </c>
      <c r="D74" s="530"/>
      <c r="E74" s="527"/>
      <c r="F74" s="528"/>
      <c r="G74" s="324"/>
      <c r="H74" s="324"/>
      <c r="I74" s="324"/>
      <c r="J74" s="324"/>
      <c r="K74" s="324"/>
      <c r="L74" s="324"/>
      <c r="M74" s="337"/>
      <c r="N74" s="316"/>
    </row>
    <row r="75" spans="2:21" ht="32.25" customHeight="1" thickBot="1" x14ac:dyDescent="0.4">
      <c r="B75" s="336"/>
      <c r="C75" s="524"/>
      <c r="D75" s="525"/>
      <c r="E75" s="525"/>
      <c r="F75" s="526"/>
      <c r="G75" s="324"/>
      <c r="H75" s="324"/>
      <c r="I75" s="324"/>
      <c r="J75" s="324"/>
      <c r="K75" s="324"/>
      <c r="L75" s="324"/>
      <c r="M75" s="337"/>
      <c r="N75" s="316"/>
    </row>
    <row r="76" spans="2:21" x14ac:dyDescent="0.35">
      <c r="B76" s="336"/>
      <c r="C76" s="330"/>
      <c r="D76" s="330"/>
      <c r="E76" s="330"/>
      <c r="F76" s="330"/>
      <c r="G76" s="330"/>
      <c r="H76" s="330"/>
      <c r="I76" s="330"/>
      <c r="J76" s="330"/>
      <c r="K76" s="330"/>
      <c r="L76" s="330"/>
      <c r="M76" s="346"/>
      <c r="N76" s="316"/>
    </row>
    <row r="77" spans="2:21" ht="15" thickBot="1" x14ac:dyDescent="0.4">
      <c r="B77" s="331"/>
      <c r="C77" s="347"/>
      <c r="D77" s="347"/>
      <c r="E77" s="347"/>
      <c r="F77" s="347"/>
      <c r="G77" s="347"/>
      <c r="H77" s="347"/>
      <c r="I77" s="347"/>
      <c r="J77" s="347"/>
      <c r="K77" s="347"/>
      <c r="L77" s="347"/>
      <c r="M77" s="348"/>
      <c r="N77" s="316"/>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C75:D75"/>
    <mergeCell ref="E75:F75"/>
    <mergeCell ref="E74:F74"/>
    <mergeCell ref="C74:D7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266700</xdr:colOff>
                    <xdr:row>13</xdr:row>
                    <xdr:rowOff>527050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13</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12700</xdr:rowOff>
                  </from>
                  <to>
                    <xdr:col>4</xdr:col>
                    <xdr:colOff>514350</xdr:colOff>
                    <xdr:row>18</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12700</xdr:rowOff>
                  </from>
                  <to>
                    <xdr:col>4</xdr:col>
                    <xdr:colOff>1066800</xdr:colOff>
                    <xdr:row>18</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717550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1860550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K43"/>
  <sheetViews>
    <sheetView zoomScaleNormal="100" workbookViewId="0">
      <selection activeCell="K7" sqref="K1:L1048576"/>
    </sheetView>
  </sheetViews>
  <sheetFormatPr defaultColWidth="9.1796875" defaultRowHeight="14" x14ac:dyDescent="0.35"/>
  <cols>
    <col min="1" max="2" width="1.81640625" style="287" customWidth="1"/>
    <col min="3" max="3" width="51.81640625" style="287" customWidth="1"/>
    <col min="4" max="4" width="29.453125" style="287" customWidth="1"/>
    <col min="5" max="5" width="31.26953125" style="287" customWidth="1"/>
    <col min="6" max="6" width="21.1796875" style="287" customWidth="1"/>
    <col min="7" max="7" width="26.26953125" style="287" customWidth="1"/>
    <col min="8" max="8" width="57.453125" style="287" bestFit="1" customWidth="1"/>
    <col min="9" max="10" width="1.81640625" style="287" customWidth="1"/>
    <col min="11" max="11" width="32.7265625" style="287" customWidth="1"/>
    <col min="12" max="16384" width="9.1796875" style="287"/>
  </cols>
  <sheetData>
    <row r="1" spans="2:11" ht="14.5" thickBot="1" x14ac:dyDescent="0.4"/>
    <row r="2" spans="2:11" ht="14.5" thickBot="1" x14ac:dyDescent="0.4">
      <c r="B2" s="381"/>
      <c r="C2" s="382"/>
      <c r="D2" s="382"/>
      <c r="E2" s="382"/>
      <c r="F2" s="382"/>
      <c r="G2" s="382"/>
      <c r="H2" s="382"/>
      <c r="I2" s="383"/>
    </row>
    <row r="3" spans="2:11" ht="20.5" thickBot="1" x14ac:dyDescent="0.4">
      <c r="B3" s="339"/>
      <c r="C3" s="597" t="s">
        <v>787</v>
      </c>
      <c r="D3" s="598"/>
      <c r="E3" s="598"/>
      <c r="F3" s="598"/>
      <c r="G3" s="598"/>
      <c r="H3" s="599"/>
      <c r="I3" s="384"/>
    </row>
    <row r="4" spans="2:11" x14ac:dyDescent="0.35">
      <c r="B4" s="339"/>
      <c r="C4" s="380"/>
      <c r="D4" s="380"/>
      <c r="E4" s="380"/>
      <c r="F4" s="380"/>
      <c r="G4" s="380"/>
      <c r="H4" s="380"/>
      <c r="I4" s="384"/>
    </row>
    <row r="5" spans="2:11" x14ac:dyDescent="0.35">
      <c r="B5" s="339"/>
      <c r="C5" s="380"/>
      <c r="D5" s="380"/>
      <c r="E5" s="380"/>
      <c r="F5" s="380"/>
      <c r="G5" s="380"/>
      <c r="H5" s="380"/>
      <c r="I5" s="384"/>
    </row>
    <row r="6" spans="2:11" x14ac:dyDescent="0.35">
      <c r="B6" s="339"/>
      <c r="C6" s="385" t="s">
        <v>788</v>
      </c>
      <c r="D6" s="380"/>
      <c r="E6" s="380"/>
      <c r="F6" s="380"/>
      <c r="G6" s="380"/>
      <c r="H6" s="380"/>
      <c r="I6" s="384"/>
    </row>
    <row r="7" spans="2:11" ht="14.5" thickBot="1" x14ac:dyDescent="0.4">
      <c r="B7" s="339"/>
      <c r="C7" s="380"/>
      <c r="D7" s="380"/>
      <c r="E7" s="380"/>
      <c r="F7" s="380"/>
      <c r="G7" s="380"/>
      <c r="H7" s="380"/>
      <c r="I7" s="384"/>
    </row>
    <row r="8" spans="2:11" ht="45" customHeight="1" x14ac:dyDescent="0.35">
      <c r="B8" s="339"/>
      <c r="C8" s="532" t="s">
        <v>755</v>
      </c>
      <c r="D8" s="533"/>
      <c r="E8" s="601" t="s">
        <v>18</v>
      </c>
      <c r="F8" s="601"/>
      <c r="G8" s="601"/>
      <c r="H8" s="602"/>
      <c r="I8" s="384"/>
    </row>
    <row r="9" spans="2:11" ht="45" customHeight="1" thickBot="1" x14ac:dyDescent="0.4">
      <c r="B9" s="339"/>
      <c r="C9" s="536" t="s">
        <v>749</v>
      </c>
      <c r="D9" s="537"/>
      <c r="E9" s="604" t="s">
        <v>11</v>
      </c>
      <c r="F9" s="604"/>
      <c r="G9" s="604"/>
      <c r="H9" s="605"/>
      <c r="I9" s="384"/>
    </row>
    <row r="10" spans="2:11" ht="15" customHeight="1" thickBot="1" x14ac:dyDescent="0.4">
      <c r="B10" s="339"/>
      <c r="C10" s="600"/>
      <c r="D10" s="600"/>
      <c r="E10" s="603"/>
      <c r="F10" s="603"/>
      <c r="G10" s="603"/>
      <c r="H10" s="603"/>
      <c r="I10" s="384"/>
    </row>
    <row r="11" spans="2:11" ht="30" customHeight="1" x14ac:dyDescent="0.35">
      <c r="B11" s="339"/>
      <c r="C11" s="594" t="s">
        <v>742</v>
      </c>
      <c r="D11" s="595"/>
      <c r="E11" s="595"/>
      <c r="F11" s="595"/>
      <c r="G11" s="595"/>
      <c r="H11" s="596"/>
      <c r="I11" s="384"/>
    </row>
    <row r="12" spans="2:11" x14ac:dyDescent="0.35">
      <c r="B12" s="339"/>
      <c r="C12" s="377" t="s">
        <v>744</v>
      </c>
      <c r="D12" s="378" t="s">
        <v>745</v>
      </c>
      <c r="E12" s="378" t="s">
        <v>246</v>
      </c>
      <c r="F12" s="378" t="s">
        <v>244</v>
      </c>
      <c r="G12" s="378" t="s">
        <v>703</v>
      </c>
      <c r="H12" s="379" t="s">
        <v>704</v>
      </c>
      <c r="I12" s="384"/>
    </row>
    <row r="13" spans="2:11" ht="58" x14ac:dyDescent="0.35">
      <c r="B13" s="339"/>
      <c r="C13" s="416" t="s">
        <v>855</v>
      </c>
      <c r="D13" s="391"/>
      <c r="E13" s="444" t="s">
        <v>857</v>
      </c>
      <c r="F13" s="418">
        <v>0</v>
      </c>
      <c r="G13" s="419">
        <v>0.5</v>
      </c>
      <c r="H13" s="420" t="s">
        <v>889</v>
      </c>
      <c r="I13" s="384"/>
      <c r="K13" s="446"/>
    </row>
    <row r="14" spans="2:11" ht="30" customHeight="1" x14ac:dyDescent="0.35">
      <c r="B14" s="339"/>
      <c r="C14" s="417" t="s">
        <v>854</v>
      </c>
      <c r="D14" s="391"/>
      <c r="E14" s="445" t="s">
        <v>856</v>
      </c>
      <c r="F14" s="418">
        <v>0</v>
      </c>
      <c r="G14" s="419">
        <v>0.5</v>
      </c>
      <c r="H14" s="420" t="s">
        <v>858</v>
      </c>
      <c r="I14" s="384"/>
    </row>
    <row r="15" spans="2:11" ht="30" customHeight="1" x14ac:dyDescent="0.35">
      <c r="B15" s="339"/>
      <c r="C15" s="390"/>
      <c r="D15" s="391"/>
      <c r="E15" s="391"/>
      <c r="F15" s="391"/>
      <c r="G15" s="391"/>
      <c r="H15" s="392"/>
      <c r="I15" s="384"/>
    </row>
    <row r="16" spans="2:11" ht="30" customHeight="1" thickBot="1" x14ac:dyDescent="0.4">
      <c r="B16" s="339"/>
      <c r="C16" s="374"/>
      <c r="D16" s="375"/>
      <c r="E16" s="375"/>
      <c r="F16" s="375"/>
      <c r="G16" s="375"/>
      <c r="H16" s="376"/>
      <c r="I16" s="384"/>
    </row>
    <row r="17" spans="2:9" x14ac:dyDescent="0.35">
      <c r="B17" s="339"/>
      <c r="C17" s="380"/>
      <c r="D17" s="380"/>
      <c r="E17" s="380"/>
      <c r="F17" s="380"/>
      <c r="G17" s="380"/>
      <c r="H17" s="380"/>
      <c r="I17" s="384"/>
    </row>
    <row r="18" spans="2:9" x14ac:dyDescent="0.35">
      <c r="B18" s="339"/>
      <c r="C18" s="329"/>
      <c r="D18" s="380"/>
      <c r="E18" s="380"/>
      <c r="F18" s="380"/>
      <c r="G18" s="380"/>
      <c r="H18" s="380"/>
      <c r="I18" s="384"/>
    </row>
    <row r="19" spans="2:9" s="293" customFormat="1" x14ac:dyDescent="0.35">
      <c r="B19" s="339"/>
      <c r="C19" s="385" t="s">
        <v>790</v>
      </c>
      <c r="D19" s="380"/>
      <c r="E19" s="380"/>
      <c r="F19" s="380"/>
      <c r="G19" s="380"/>
      <c r="H19" s="380"/>
      <c r="I19" s="384"/>
    </row>
    <row r="20" spans="2:9" s="293" customFormat="1" ht="14.5" thickBot="1" x14ac:dyDescent="0.4">
      <c r="B20" s="339"/>
      <c r="C20" s="385"/>
      <c r="D20" s="380"/>
      <c r="E20" s="380"/>
      <c r="F20" s="380"/>
      <c r="G20" s="380"/>
      <c r="H20" s="380"/>
      <c r="I20" s="384"/>
    </row>
    <row r="21" spans="2:9" s="293" customFormat="1" ht="30" customHeight="1" x14ac:dyDescent="0.35">
      <c r="B21" s="339"/>
      <c r="C21" s="591" t="s">
        <v>748</v>
      </c>
      <c r="D21" s="592"/>
      <c r="E21" s="592"/>
      <c r="F21" s="592"/>
      <c r="G21" s="592"/>
      <c r="H21" s="593"/>
      <c r="I21" s="384"/>
    </row>
    <row r="22" spans="2:9" ht="30" customHeight="1" x14ac:dyDescent="0.35">
      <c r="B22" s="339"/>
      <c r="C22" s="573" t="s">
        <v>750</v>
      </c>
      <c r="D22" s="574"/>
      <c r="E22" s="574" t="s">
        <v>704</v>
      </c>
      <c r="F22" s="574"/>
      <c r="G22" s="574"/>
      <c r="H22" s="575"/>
      <c r="I22" s="384"/>
    </row>
    <row r="23" spans="2:9" ht="30" customHeight="1" x14ac:dyDescent="0.35">
      <c r="B23" s="339"/>
      <c r="C23" s="529" t="s">
        <v>805</v>
      </c>
      <c r="D23" s="530"/>
      <c r="E23" s="527"/>
      <c r="F23" s="581"/>
      <c r="G23" s="581"/>
      <c r="H23" s="528"/>
      <c r="I23" s="384"/>
    </row>
    <row r="24" spans="2:9" ht="30" customHeight="1" thickBot="1" x14ac:dyDescent="0.4">
      <c r="B24" s="339"/>
      <c r="C24" s="590"/>
      <c r="D24" s="540"/>
      <c r="E24" s="525"/>
      <c r="F24" s="525"/>
      <c r="G24" s="525"/>
      <c r="H24" s="526"/>
      <c r="I24" s="384"/>
    </row>
    <row r="25" spans="2:9" x14ac:dyDescent="0.35">
      <c r="B25" s="339"/>
      <c r="C25" s="380"/>
      <c r="D25" s="380"/>
      <c r="E25" s="380"/>
      <c r="F25" s="380"/>
      <c r="G25" s="380"/>
      <c r="H25" s="380"/>
      <c r="I25" s="384"/>
    </row>
    <row r="26" spans="2:9" x14ac:dyDescent="0.35">
      <c r="B26" s="339"/>
      <c r="C26" s="380"/>
      <c r="D26" s="380"/>
      <c r="E26" s="380"/>
      <c r="F26" s="380"/>
      <c r="G26" s="380"/>
      <c r="H26" s="380"/>
      <c r="I26" s="384"/>
    </row>
    <row r="27" spans="2:9" x14ac:dyDescent="0.35">
      <c r="B27" s="339"/>
      <c r="C27" s="385" t="s">
        <v>789</v>
      </c>
      <c r="D27" s="385"/>
      <c r="E27" s="380"/>
      <c r="F27" s="380"/>
      <c r="G27" s="380"/>
      <c r="H27" s="380"/>
      <c r="I27" s="384"/>
    </row>
    <row r="28" spans="2:9" ht="14.5" thickBot="1" x14ac:dyDescent="0.4">
      <c r="B28" s="339"/>
      <c r="C28" s="386"/>
      <c r="D28" s="380"/>
      <c r="E28" s="380"/>
      <c r="F28" s="380"/>
      <c r="G28" s="380"/>
      <c r="H28" s="380"/>
      <c r="I28" s="384"/>
    </row>
    <row r="29" spans="2:9" ht="45" customHeight="1" x14ac:dyDescent="0.35">
      <c r="B29" s="339"/>
      <c r="C29" s="532" t="s">
        <v>792</v>
      </c>
      <c r="D29" s="533"/>
      <c r="E29" s="582" t="s">
        <v>875</v>
      </c>
      <c r="F29" s="582"/>
      <c r="G29" s="582"/>
      <c r="H29" s="583"/>
      <c r="I29" s="384"/>
    </row>
    <row r="30" spans="2:9" ht="45" customHeight="1" x14ac:dyDescent="0.35">
      <c r="B30" s="339"/>
      <c r="C30" s="534" t="s">
        <v>705</v>
      </c>
      <c r="D30" s="535"/>
      <c r="E30" s="584" t="s">
        <v>885</v>
      </c>
      <c r="F30" s="584"/>
      <c r="G30" s="584"/>
      <c r="H30" s="585"/>
      <c r="I30" s="384"/>
    </row>
    <row r="31" spans="2:9" ht="45" customHeight="1" x14ac:dyDescent="0.35">
      <c r="B31" s="339"/>
      <c r="C31" s="534" t="s">
        <v>793</v>
      </c>
      <c r="D31" s="535"/>
      <c r="E31" s="584" t="s">
        <v>859</v>
      </c>
      <c r="F31" s="584"/>
      <c r="G31" s="584"/>
      <c r="H31" s="585"/>
      <c r="I31" s="384"/>
    </row>
    <row r="32" spans="2:9" ht="45" customHeight="1" x14ac:dyDescent="0.35">
      <c r="B32" s="339"/>
      <c r="C32" s="534" t="s">
        <v>763</v>
      </c>
      <c r="D32" s="535"/>
      <c r="E32" s="586" t="s">
        <v>859</v>
      </c>
      <c r="F32" s="586"/>
      <c r="G32" s="586"/>
      <c r="H32" s="587"/>
      <c r="I32" s="384"/>
    </row>
    <row r="33" spans="2:9" ht="45" customHeight="1" thickBot="1" x14ac:dyDescent="0.4">
      <c r="B33" s="339"/>
      <c r="C33" s="536" t="s">
        <v>706</v>
      </c>
      <c r="D33" s="537"/>
      <c r="E33" s="588" t="s">
        <v>805</v>
      </c>
      <c r="F33" s="588"/>
      <c r="G33" s="588"/>
      <c r="H33" s="589"/>
      <c r="I33" s="384"/>
    </row>
    <row r="34" spans="2:9" customFormat="1" ht="15" customHeight="1" x14ac:dyDescent="0.35">
      <c r="B34" s="96"/>
      <c r="C34" s="97"/>
      <c r="D34" s="97"/>
      <c r="E34" s="97"/>
      <c r="F34" s="97"/>
      <c r="G34" s="97"/>
      <c r="H34" s="97"/>
      <c r="I34" s="99"/>
    </row>
    <row r="35" spans="2:9" x14ac:dyDescent="0.35">
      <c r="B35" s="339"/>
      <c r="C35" s="329"/>
      <c r="D35" s="380"/>
      <c r="E35" s="380"/>
      <c r="F35" s="380"/>
      <c r="G35" s="380"/>
      <c r="H35" s="380"/>
      <c r="I35" s="384"/>
    </row>
    <row r="36" spans="2:9" x14ac:dyDescent="0.35">
      <c r="B36" s="339"/>
      <c r="C36" s="385" t="s">
        <v>791</v>
      </c>
      <c r="D36" s="380"/>
      <c r="E36" s="380"/>
      <c r="F36" s="380"/>
      <c r="G36" s="380"/>
      <c r="H36" s="380"/>
      <c r="I36" s="384"/>
    </row>
    <row r="37" spans="2:9" ht="14.5" thickBot="1" x14ac:dyDescent="0.4">
      <c r="B37" s="339"/>
      <c r="C37" s="385"/>
      <c r="D37" s="380"/>
      <c r="E37" s="380"/>
      <c r="F37" s="380"/>
      <c r="G37" s="380"/>
      <c r="H37" s="380"/>
      <c r="I37" s="384"/>
    </row>
    <row r="38" spans="2:9" ht="45" customHeight="1" x14ac:dyDescent="0.35">
      <c r="B38" s="339"/>
      <c r="C38" s="532" t="s">
        <v>765</v>
      </c>
      <c r="D38" s="533"/>
      <c r="E38" s="565"/>
      <c r="F38" s="565"/>
      <c r="G38" s="565"/>
      <c r="H38" s="566"/>
      <c r="I38" s="384"/>
    </row>
    <row r="39" spans="2:9" ht="45" customHeight="1" x14ac:dyDescent="0.35">
      <c r="B39" s="339"/>
      <c r="C39" s="573" t="s">
        <v>766</v>
      </c>
      <c r="D39" s="574"/>
      <c r="E39" s="574" t="s">
        <v>739</v>
      </c>
      <c r="F39" s="574"/>
      <c r="G39" s="574"/>
      <c r="H39" s="575"/>
      <c r="I39" s="384"/>
    </row>
    <row r="40" spans="2:9" ht="45" customHeight="1" x14ac:dyDescent="0.35">
      <c r="B40" s="339"/>
      <c r="C40" s="529" t="s">
        <v>805</v>
      </c>
      <c r="D40" s="530"/>
      <c r="E40" s="527"/>
      <c r="F40" s="581"/>
      <c r="G40" s="581"/>
      <c r="H40" s="528"/>
      <c r="I40" s="384"/>
    </row>
    <row r="41" spans="2:9" ht="45" customHeight="1" thickBot="1" x14ac:dyDescent="0.4">
      <c r="B41" s="339"/>
      <c r="C41" s="576"/>
      <c r="D41" s="577"/>
      <c r="E41" s="578"/>
      <c r="F41" s="579"/>
      <c r="G41" s="579"/>
      <c r="H41" s="580"/>
      <c r="I41" s="384"/>
    </row>
    <row r="42" spans="2:9" x14ac:dyDescent="0.35">
      <c r="B42" s="339"/>
      <c r="C42" s="380"/>
      <c r="D42" s="380"/>
      <c r="E42" s="380"/>
      <c r="F42" s="380"/>
      <c r="G42" s="380"/>
      <c r="H42" s="380"/>
      <c r="I42" s="384"/>
    </row>
    <row r="43" spans="2:9" ht="14.5" thickBot="1" x14ac:dyDescent="0.4">
      <c r="B43" s="387"/>
      <c r="C43" s="388"/>
      <c r="D43" s="388"/>
      <c r="E43" s="388"/>
      <c r="F43" s="388"/>
      <c r="G43" s="388"/>
      <c r="H43" s="388"/>
      <c r="I43" s="38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E29:H29"/>
    <mergeCell ref="E30:H30"/>
    <mergeCell ref="E31:H31"/>
    <mergeCell ref="E32:H32"/>
    <mergeCell ref="E33:H33"/>
    <mergeCell ref="C29:D29"/>
    <mergeCell ref="C30:D30"/>
    <mergeCell ref="C31:D31"/>
    <mergeCell ref="C32:D32"/>
    <mergeCell ref="C33:D33"/>
    <mergeCell ref="C38:D38"/>
    <mergeCell ref="C39:D39"/>
    <mergeCell ref="E38:H38"/>
    <mergeCell ref="E39:H39"/>
    <mergeCell ref="C41:D41"/>
    <mergeCell ref="E41:H41"/>
    <mergeCell ref="C40:D40"/>
    <mergeCell ref="E40:H40"/>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37</xdr:row>
                    <xdr:rowOff>0</xdr:rowOff>
                  </from>
                  <to>
                    <xdr:col>4</xdr:col>
                    <xdr:colOff>736600</xdr:colOff>
                    <xdr:row>38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793750</xdr:colOff>
                    <xdr:row>37</xdr:row>
                    <xdr:rowOff>0</xdr:rowOff>
                  </from>
                  <to>
                    <xdr:col>4</xdr:col>
                    <xdr:colOff>1530350</xdr:colOff>
                    <xdr:row>38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1517650</xdr:colOff>
                    <xdr:row>37</xdr:row>
                    <xdr:rowOff>0</xdr:rowOff>
                  </from>
                  <to>
                    <xdr:col>5</xdr:col>
                    <xdr:colOff>476250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workbookViewId="0">
      <selection activeCell="C1" sqref="C1"/>
    </sheetView>
  </sheetViews>
  <sheetFormatPr defaultColWidth="9.1796875" defaultRowHeight="14" x14ac:dyDescent="0.3"/>
  <cols>
    <col min="1" max="2" width="1.81640625" style="21" customWidth="1"/>
    <col min="3" max="3" width="11.453125" style="295" customWidth="1"/>
    <col min="4" max="4" width="116" style="294" customWidth="1"/>
    <col min="5" max="6" width="1.81640625" style="21" customWidth="1"/>
    <col min="7" max="16384" width="9.1796875" style="21"/>
  </cols>
  <sheetData>
    <row r="1" spans="2:6" ht="10.5" customHeight="1" thickBot="1" x14ac:dyDescent="0.35"/>
    <row r="2" spans="2:6" ht="14.5" thickBot="1" x14ac:dyDescent="0.35">
      <c r="B2" s="296"/>
      <c r="C2" s="297"/>
      <c r="D2" s="298"/>
      <c r="E2" s="299"/>
    </row>
    <row r="3" spans="2:6" ht="20.5" thickBot="1" x14ac:dyDescent="0.45">
      <c r="B3" s="300"/>
      <c r="C3" s="558" t="s">
        <v>752</v>
      </c>
      <c r="D3" s="560"/>
      <c r="E3" s="301"/>
    </row>
    <row r="4" spans="2:6" ht="20" x14ac:dyDescent="0.4">
      <c r="B4" s="300"/>
      <c r="C4" s="302"/>
      <c r="D4" s="302"/>
      <c r="E4" s="301"/>
    </row>
    <row r="5" spans="2:6" ht="20" x14ac:dyDescent="0.4">
      <c r="B5" s="300"/>
      <c r="C5" s="304" t="s">
        <v>777</v>
      </c>
      <c r="D5" s="302"/>
      <c r="E5" s="301"/>
    </row>
    <row r="6" spans="2:6" ht="14.5" thickBot="1" x14ac:dyDescent="0.35">
      <c r="B6" s="300"/>
      <c r="C6" s="371"/>
      <c r="D6" s="303"/>
      <c r="E6" s="301"/>
    </row>
    <row r="7" spans="2:6" ht="30" customHeight="1" x14ac:dyDescent="0.3">
      <c r="B7" s="300"/>
      <c r="C7" s="394" t="s">
        <v>709</v>
      </c>
      <c r="D7" s="395" t="s">
        <v>710</v>
      </c>
      <c r="E7" s="301"/>
    </row>
    <row r="8" spans="2:6" ht="42" x14ac:dyDescent="0.3">
      <c r="B8" s="300"/>
      <c r="C8" s="368">
        <v>1</v>
      </c>
      <c r="D8" s="369" t="s">
        <v>715</v>
      </c>
      <c r="E8" s="301"/>
    </row>
    <row r="9" spans="2:6" ht="42" x14ac:dyDescent="0.3">
      <c r="B9" s="300"/>
      <c r="C9" s="366">
        <v>2</v>
      </c>
      <c r="D9" s="356" t="s">
        <v>769</v>
      </c>
      <c r="E9" s="301"/>
      <c r="F9" s="292"/>
    </row>
    <row r="10" spans="2:6" x14ac:dyDescent="0.3">
      <c r="B10" s="300"/>
      <c r="C10" s="366">
        <v>3</v>
      </c>
      <c r="D10" s="356" t="s">
        <v>714</v>
      </c>
      <c r="E10" s="301"/>
    </row>
    <row r="11" spans="2:6" ht="42" x14ac:dyDescent="0.3">
      <c r="B11" s="300"/>
      <c r="C11" s="366">
        <v>4</v>
      </c>
      <c r="D11" s="356" t="s">
        <v>716</v>
      </c>
      <c r="E11" s="301"/>
    </row>
    <row r="12" spans="2:6" x14ac:dyDescent="0.3">
      <c r="B12" s="300"/>
      <c r="C12" s="366">
        <v>5</v>
      </c>
      <c r="D12" s="356" t="s">
        <v>721</v>
      </c>
      <c r="E12" s="301"/>
    </row>
    <row r="13" spans="2:6" ht="28" x14ac:dyDescent="0.3">
      <c r="B13" s="300"/>
      <c r="C13" s="366">
        <v>6</v>
      </c>
      <c r="D13" s="356" t="s">
        <v>718</v>
      </c>
      <c r="E13" s="301"/>
    </row>
    <row r="14" spans="2:6" x14ac:dyDescent="0.3">
      <c r="B14" s="300"/>
      <c r="C14" s="366">
        <v>7</v>
      </c>
      <c r="D14" s="356" t="s">
        <v>719</v>
      </c>
      <c r="E14" s="301"/>
    </row>
    <row r="15" spans="2:6" ht="28" x14ac:dyDescent="0.3">
      <c r="B15" s="300"/>
      <c r="C15" s="366">
        <v>8</v>
      </c>
      <c r="D15" s="356" t="s">
        <v>725</v>
      </c>
      <c r="E15" s="301"/>
    </row>
    <row r="16" spans="2:6" x14ac:dyDescent="0.3">
      <c r="B16" s="300"/>
      <c r="C16" s="366">
        <v>9</v>
      </c>
      <c r="D16" s="356" t="s">
        <v>727</v>
      </c>
      <c r="E16" s="301"/>
    </row>
    <row r="17" spans="2:5" x14ac:dyDescent="0.3">
      <c r="B17" s="300"/>
      <c r="C17" s="366">
        <v>10</v>
      </c>
      <c r="D17" s="356" t="s">
        <v>726</v>
      </c>
      <c r="E17" s="301"/>
    </row>
    <row r="18" spans="2:5" x14ac:dyDescent="0.3">
      <c r="B18" s="300"/>
      <c r="C18" s="366">
        <v>11</v>
      </c>
      <c r="D18" s="356" t="s">
        <v>732</v>
      </c>
      <c r="E18" s="301"/>
    </row>
    <row r="19" spans="2:5" x14ac:dyDescent="0.3">
      <c r="B19" s="300"/>
      <c r="C19" s="366">
        <v>12</v>
      </c>
      <c r="D19" s="356" t="s">
        <v>731</v>
      </c>
      <c r="E19" s="301"/>
    </row>
    <row r="20" spans="2:5" x14ac:dyDescent="0.3">
      <c r="B20" s="300"/>
      <c r="C20" s="366">
        <v>13</v>
      </c>
      <c r="D20" s="365" t="s">
        <v>738</v>
      </c>
      <c r="E20" s="301"/>
    </row>
    <row r="21" spans="2:5" ht="28.5" thickBot="1" x14ac:dyDescent="0.35">
      <c r="B21" s="300"/>
      <c r="C21" s="367">
        <v>14</v>
      </c>
      <c r="D21" s="360" t="s">
        <v>779</v>
      </c>
      <c r="E21" s="301"/>
    </row>
    <row r="22" spans="2:5" x14ac:dyDescent="0.3">
      <c r="B22" s="300"/>
      <c r="C22" s="305"/>
      <c r="D22" s="306"/>
      <c r="E22" s="301"/>
    </row>
    <row r="23" spans="2:5" x14ac:dyDescent="0.3">
      <c r="B23" s="300"/>
      <c r="C23" s="304" t="s">
        <v>778</v>
      </c>
      <c r="D23" s="306"/>
      <c r="E23" s="301"/>
    </row>
    <row r="24" spans="2:5" ht="14.5" thickBot="1" x14ac:dyDescent="0.35">
      <c r="B24" s="300"/>
      <c r="C24" s="371"/>
      <c r="D24" s="306"/>
      <c r="E24" s="301"/>
    </row>
    <row r="25" spans="2:5" ht="30" customHeight="1" x14ac:dyDescent="0.3">
      <c r="B25" s="300"/>
      <c r="C25" s="394" t="s">
        <v>709</v>
      </c>
      <c r="D25" s="395" t="s">
        <v>710</v>
      </c>
      <c r="E25" s="301"/>
    </row>
    <row r="26" spans="2:5" x14ac:dyDescent="0.3">
      <c r="B26" s="300"/>
      <c r="C26" s="366">
        <v>1</v>
      </c>
      <c r="D26" s="370" t="s">
        <v>740</v>
      </c>
      <c r="E26" s="301"/>
    </row>
    <row r="27" spans="2:5" x14ac:dyDescent="0.3">
      <c r="B27" s="300"/>
      <c r="C27" s="366">
        <v>2</v>
      </c>
      <c r="D27" s="365" t="s">
        <v>746</v>
      </c>
      <c r="E27" s="301"/>
    </row>
    <row r="28" spans="2:5" x14ac:dyDescent="0.3">
      <c r="B28" s="300"/>
      <c r="C28" s="366">
        <v>3</v>
      </c>
      <c r="D28" s="356" t="s">
        <v>743</v>
      </c>
      <c r="E28" s="301"/>
    </row>
    <row r="29" spans="2:5" x14ac:dyDescent="0.3">
      <c r="B29" s="300"/>
      <c r="C29" s="366">
        <v>4</v>
      </c>
      <c r="D29" s="370" t="s">
        <v>741</v>
      </c>
      <c r="E29" s="301"/>
    </row>
    <row r="30" spans="2:5" x14ac:dyDescent="0.3">
      <c r="B30" s="300"/>
      <c r="C30" s="366">
        <v>5</v>
      </c>
      <c r="D30" s="356" t="s">
        <v>747</v>
      </c>
      <c r="E30" s="301"/>
    </row>
    <row r="31" spans="2:5" x14ac:dyDescent="0.3">
      <c r="B31" s="300"/>
      <c r="C31" s="366">
        <v>6</v>
      </c>
      <c r="D31" s="356" t="s">
        <v>751</v>
      </c>
      <c r="E31" s="301"/>
    </row>
    <row r="32" spans="2:5" x14ac:dyDescent="0.3">
      <c r="B32" s="300"/>
      <c r="C32" s="366">
        <v>7</v>
      </c>
      <c r="D32" s="356" t="s">
        <v>764</v>
      </c>
      <c r="E32" s="301"/>
    </row>
    <row r="33" spans="2:5" x14ac:dyDescent="0.3">
      <c r="B33" s="300"/>
      <c r="C33" s="366">
        <v>8</v>
      </c>
      <c r="D33" s="356" t="s">
        <v>740</v>
      </c>
      <c r="E33" s="301"/>
    </row>
    <row r="34" spans="2:5" ht="42.5" thickBot="1" x14ac:dyDescent="0.35">
      <c r="B34" s="300"/>
      <c r="C34" s="367">
        <v>9</v>
      </c>
      <c r="D34" s="360" t="s">
        <v>767</v>
      </c>
      <c r="E34" s="301"/>
    </row>
    <row r="35" spans="2:5" ht="14.5" thickBot="1" x14ac:dyDescent="0.35">
      <c r="B35" s="308"/>
      <c r="C35" s="309"/>
      <c r="D35" s="310"/>
      <c r="E35" s="311"/>
    </row>
    <row r="36" spans="2:5" x14ac:dyDescent="0.3">
      <c r="D36" s="292"/>
    </row>
    <row r="37" spans="2:5" x14ac:dyDescent="0.3">
      <c r="D37" s="292"/>
    </row>
    <row r="38" spans="2:5" x14ac:dyDescent="0.3">
      <c r="D38" s="292"/>
    </row>
    <row r="39" spans="2:5" x14ac:dyDescent="0.3">
      <c r="D39" s="292"/>
    </row>
    <row r="40" spans="2:5" x14ac:dyDescent="0.3">
      <c r="D40" s="292"/>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3"/>
  <sheetViews>
    <sheetView topLeftCell="A34" zoomScale="85" zoomScaleNormal="85" zoomScalePageLayoutView="80" workbookViewId="0">
      <selection activeCell="F35" sqref="F35:I35"/>
    </sheetView>
  </sheetViews>
  <sheetFormatPr defaultColWidth="8.81640625" defaultRowHeight="14.5" x14ac:dyDescent="0.35"/>
  <cols>
    <col min="1" max="1" width="2.1796875" customWidth="1"/>
    <col min="2" max="2" width="2.453125" customWidth="1"/>
    <col min="3" max="3" width="22.453125" style="10" customWidth="1"/>
    <col min="4" max="4" width="15.453125" customWidth="1"/>
    <col min="5" max="5" width="41.1796875" customWidth="1"/>
    <col min="6" max="6" width="34.54296875" customWidth="1"/>
    <col min="7" max="7" width="3.453125" customWidth="1"/>
    <col min="8" max="8" width="120.26953125" customWidth="1"/>
    <col min="9" max="9" width="13.81640625" customWidth="1"/>
    <col min="10" max="10" width="2.54296875" customWidth="1"/>
    <col min="11" max="11" width="2" customWidth="1"/>
    <col min="12" max="12" width="40.54296875" customWidth="1"/>
  </cols>
  <sheetData>
    <row r="1" spans="1:52" ht="15" thickBot="1" x14ac:dyDescent="0.4">
      <c r="A1" s="20"/>
      <c r="B1" s="20"/>
      <c r="C1" s="19"/>
      <c r="D1" s="20"/>
      <c r="E1" s="20"/>
      <c r="F1" s="20"/>
      <c r="G1" s="20"/>
      <c r="H1" s="103"/>
      <c r="I1" s="103"/>
      <c r="J1" s="20"/>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2" ht="15" thickBot="1" x14ac:dyDescent="0.4">
      <c r="A2" s="20"/>
      <c r="B2" s="43"/>
      <c r="C2" s="44"/>
      <c r="D2" s="45"/>
      <c r="E2" s="45"/>
      <c r="F2" s="45"/>
      <c r="G2" s="45"/>
      <c r="H2" s="118"/>
      <c r="I2" s="118"/>
      <c r="J2" s="46"/>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ht="20.5" thickBot="1" x14ac:dyDescent="0.45">
      <c r="A3" s="20"/>
      <c r="B3" s="96"/>
      <c r="C3" s="466" t="s">
        <v>255</v>
      </c>
      <c r="D3" s="467"/>
      <c r="E3" s="467"/>
      <c r="F3" s="467"/>
      <c r="G3" s="467"/>
      <c r="H3" s="467"/>
      <c r="I3" s="468"/>
      <c r="J3" s="98"/>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ht="15" customHeight="1" x14ac:dyDescent="0.35">
      <c r="A4" s="20"/>
      <c r="B4" s="47"/>
      <c r="C4" s="612" t="s">
        <v>223</v>
      </c>
      <c r="D4" s="612"/>
      <c r="E4" s="612"/>
      <c r="F4" s="612"/>
      <c r="G4" s="612"/>
      <c r="H4" s="612"/>
      <c r="I4" s="612"/>
      <c r="J4" s="48"/>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row>
    <row r="5" spans="1:52" ht="15" customHeight="1" x14ac:dyDescent="0.35">
      <c r="A5" s="20"/>
      <c r="B5" s="47"/>
      <c r="C5" s="144"/>
      <c r="D5" s="144"/>
      <c r="E5" s="144"/>
      <c r="F5" s="144"/>
      <c r="G5" s="144"/>
      <c r="H5" s="144"/>
      <c r="I5" s="144"/>
      <c r="J5" s="48"/>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row>
    <row r="6" spans="1:52" x14ac:dyDescent="0.35">
      <c r="A6" s="20"/>
      <c r="B6" s="47"/>
      <c r="C6" s="49"/>
      <c r="D6" s="50"/>
      <c r="E6" s="50"/>
      <c r="F6" s="50"/>
      <c r="G6" s="50"/>
      <c r="H6" s="119"/>
      <c r="I6" s="119"/>
      <c r="J6" s="48"/>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row>
    <row r="7" spans="1:52" ht="15.75" customHeight="1" thickBot="1" x14ac:dyDescent="0.4">
      <c r="A7" s="20"/>
      <c r="B7" s="47"/>
      <c r="C7" s="49"/>
      <c r="D7" s="617" t="s">
        <v>256</v>
      </c>
      <c r="E7" s="617"/>
      <c r="F7" s="617" t="s">
        <v>260</v>
      </c>
      <c r="G7" s="617"/>
      <c r="H7" s="117" t="s">
        <v>261</v>
      </c>
      <c r="I7" s="117" t="s">
        <v>232</v>
      </c>
      <c r="J7" s="48"/>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row>
    <row r="8" spans="1:52" s="10" customFormat="1" ht="100.5" customHeight="1" thickBot="1" x14ac:dyDescent="0.4">
      <c r="A8" s="19"/>
      <c r="B8" s="52"/>
      <c r="C8" s="411" t="s">
        <v>253</v>
      </c>
      <c r="D8" s="613" t="s">
        <v>860</v>
      </c>
      <c r="E8" s="614"/>
      <c r="F8" s="606" t="s">
        <v>866</v>
      </c>
      <c r="G8" s="607"/>
      <c r="H8" s="448" t="s">
        <v>893</v>
      </c>
      <c r="I8" s="422" t="s">
        <v>229</v>
      </c>
      <c r="J8" s="5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row>
    <row r="9" spans="1:52" s="10" customFormat="1" ht="58.15" customHeight="1" thickBot="1" x14ac:dyDescent="0.4">
      <c r="A9" s="19"/>
      <c r="B9" s="52"/>
      <c r="C9" s="411"/>
      <c r="D9" s="615" t="s">
        <v>861</v>
      </c>
      <c r="E9" s="616"/>
      <c r="F9" s="606" t="s">
        <v>867</v>
      </c>
      <c r="G9" s="607"/>
      <c r="H9" s="448" t="s">
        <v>891</v>
      </c>
      <c r="I9" s="422" t="s">
        <v>227</v>
      </c>
      <c r="J9" s="5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row>
    <row r="10" spans="1:52" s="10" customFormat="1" ht="76.150000000000006" customHeight="1" thickBot="1" x14ac:dyDescent="0.4">
      <c r="A10" s="19"/>
      <c r="B10" s="52"/>
      <c r="C10" s="411"/>
      <c r="D10" s="608" t="s">
        <v>862</v>
      </c>
      <c r="E10" s="609"/>
      <c r="F10" s="610" t="s">
        <v>868</v>
      </c>
      <c r="G10" s="611"/>
      <c r="H10" s="448" t="s">
        <v>894</v>
      </c>
      <c r="I10" s="422" t="s">
        <v>227</v>
      </c>
      <c r="J10" s="5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2" s="10" customFormat="1" ht="88.9" customHeight="1" thickBot="1" x14ac:dyDescent="0.4">
      <c r="A11" s="19"/>
      <c r="B11" s="52"/>
      <c r="C11" s="411"/>
      <c r="D11" s="608" t="s">
        <v>863</v>
      </c>
      <c r="E11" s="609"/>
      <c r="F11" s="610" t="s">
        <v>867</v>
      </c>
      <c r="G11" s="611"/>
      <c r="H11" s="449" t="s">
        <v>895</v>
      </c>
      <c r="I11" s="422" t="s">
        <v>227</v>
      </c>
      <c r="J11" s="5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2" s="10" customFormat="1" ht="18.75" customHeight="1" x14ac:dyDescent="0.35">
      <c r="A12" s="19"/>
      <c r="B12" s="52"/>
      <c r="C12" s="114"/>
      <c r="D12" s="54"/>
      <c r="E12" s="54"/>
      <c r="F12" s="54"/>
      <c r="G12" s="54"/>
      <c r="H12" s="124" t="s">
        <v>257</v>
      </c>
      <c r="I12" s="422" t="s">
        <v>228</v>
      </c>
      <c r="J12" s="5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2" s="10" customFormat="1" ht="18.75" customHeight="1" x14ac:dyDescent="0.35">
      <c r="A13" s="19"/>
      <c r="B13" s="52"/>
      <c r="C13" s="169"/>
      <c r="D13" s="54"/>
      <c r="E13" s="54"/>
      <c r="F13" s="54"/>
      <c r="G13" s="54"/>
      <c r="H13" s="125"/>
      <c r="I13" s="49"/>
      <c r="J13" s="5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2" s="10" customFormat="1" x14ac:dyDescent="0.35">
      <c r="A14" s="19"/>
      <c r="B14" s="52"/>
      <c r="C14" s="148"/>
      <c r="D14" s="618" t="s">
        <v>282</v>
      </c>
      <c r="E14" s="618"/>
      <c r="F14" s="618"/>
      <c r="G14" s="618"/>
      <c r="H14" s="618"/>
      <c r="I14" s="618"/>
      <c r="J14" s="5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2" s="10" customFormat="1" x14ac:dyDescent="0.35">
      <c r="A15" s="19"/>
      <c r="B15" s="52"/>
      <c r="C15" s="148"/>
      <c r="D15" s="90" t="s">
        <v>60</v>
      </c>
      <c r="E15" s="10" t="s">
        <v>896</v>
      </c>
      <c r="I15" s="421"/>
      <c r="J15" s="5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2" s="10" customFormat="1" x14ac:dyDescent="0.35">
      <c r="A16" s="19"/>
      <c r="B16" s="52"/>
      <c r="C16" s="148"/>
      <c r="D16" s="90" t="s">
        <v>62</v>
      </c>
      <c r="E16" s="450" t="s">
        <v>897</v>
      </c>
      <c r="I16" s="54"/>
      <c r="J16" s="5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2" s="10" customFormat="1" ht="13.5" customHeight="1" x14ac:dyDescent="0.35">
      <c r="A17" s="19"/>
      <c r="B17" s="52"/>
      <c r="C17" s="148"/>
      <c r="D17" s="54"/>
      <c r="E17" s="54"/>
      <c r="F17" s="54"/>
      <c r="G17" s="54"/>
      <c r="H17" s="54"/>
      <c r="I17" s="54"/>
      <c r="J17" s="5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2" s="10" customFormat="1" ht="30.75" customHeight="1" thickBot="1" x14ac:dyDescent="0.4">
      <c r="A18" s="19"/>
      <c r="B18" s="52"/>
      <c r="C18" s="488" t="s">
        <v>224</v>
      </c>
      <c r="D18" s="488"/>
      <c r="E18" s="488"/>
      <c r="F18" s="488"/>
      <c r="G18" s="488"/>
      <c r="H18" s="488"/>
      <c r="I18" s="119"/>
      <c r="J18" s="5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s="10" customFormat="1" ht="30.75" customHeight="1" x14ac:dyDescent="0.35">
      <c r="A19" s="19"/>
      <c r="B19" s="52"/>
      <c r="C19" s="122"/>
      <c r="D19" s="619" t="s">
        <v>892</v>
      </c>
      <c r="E19" s="620"/>
      <c r="F19" s="620"/>
      <c r="G19" s="620"/>
      <c r="H19" s="620"/>
      <c r="I19" s="621"/>
      <c r="J19" s="5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s="10" customFormat="1" ht="30.75" customHeight="1" x14ac:dyDescent="0.35">
      <c r="A20" s="19"/>
      <c r="B20" s="52"/>
      <c r="C20" s="122"/>
      <c r="D20" s="622"/>
      <c r="E20" s="623"/>
      <c r="F20" s="623"/>
      <c r="G20" s="623"/>
      <c r="H20" s="623"/>
      <c r="I20" s="624"/>
      <c r="J20" s="5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s="10" customFormat="1" ht="30.75" customHeight="1" x14ac:dyDescent="0.35">
      <c r="A21" s="19"/>
      <c r="B21" s="52"/>
      <c r="C21" s="122"/>
      <c r="D21" s="622"/>
      <c r="E21" s="623"/>
      <c r="F21" s="623"/>
      <c r="G21" s="623"/>
      <c r="H21" s="623"/>
      <c r="I21" s="624"/>
      <c r="J21" s="5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s="10" customFormat="1" ht="30.75" customHeight="1" thickBot="1" x14ac:dyDescent="0.4">
      <c r="A22" s="19"/>
      <c r="B22" s="52"/>
      <c r="C22" s="122"/>
      <c r="D22" s="625"/>
      <c r="E22" s="626"/>
      <c r="F22" s="626"/>
      <c r="G22" s="626"/>
      <c r="H22" s="626"/>
      <c r="I22" s="627"/>
      <c r="J22" s="5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s="10" customFormat="1" x14ac:dyDescent="0.35">
      <c r="A23" s="19"/>
      <c r="B23" s="52"/>
      <c r="C23" s="115"/>
      <c r="D23" s="115"/>
      <c r="E23" s="115"/>
      <c r="F23" s="122"/>
      <c r="G23" s="115"/>
      <c r="H23" s="119"/>
      <c r="I23" s="119"/>
      <c r="J23" s="5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ht="15.75" customHeight="1" thickBot="1" x14ac:dyDescent="0.4">
      <c r="A24" s="20"/>
      <c r="B24" s="52"/>
      <c r="C24" s="55"/>
      <c r="D24" s="628" t="s">
        <v>256</v>
      </c>
      <c r="E24" s="628"/>
      <c r="F24" s="628" t="s">
        <v>260</v>
      </c>
      <c r="G24" s="628"/>
      <c r="H24" s="117" t="s">
        <v>261</v>
      </c>
      <c r="I24" s="117" t="s">
        <v>232</v>
      </c>
      <c r="J24" s="53"/>
      <c r="K24" s="5"/>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ht="391.5" customHeight="1" thickBot="1" x14ac:dyDescent="0.4">
      <c r="A25" s="20"/>
      <c r="B25" s="52"/>
      <c r="C25" s="116" t="s">
        <v>254</v>
      </c>
      <c r="D25" s="613" t="s">
        <v>860</v>
      </c>
      <c r="E25" s="614"/>
      <c r="F25" s="606" t="s">
        <v>866</v>
      </c>
      <c r="G25" s="607"/>
      <c r="H25" s="423" t="s">
        <v>899</v>
      </c>
      <c r="I25" s="422" t="s">
        <v>229</v>
      </c>
      <c r="J25" s="53"/>
      <c r="K25" s="5"/>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ht="15" thickBot="1" x14ac:dyDescent="0.4">
      <c r="A26" s="20"/>
      <c r="B26" s="52"/>
      <c r="C26" s="116"/>
      <c r="D26" s="615" t="s">
        <v>861</v>
      </c>
      <c r="E26" s="616"/>
      <c r="F26" s="606" t="s">
        <v>867</v>
      </c>
      <c r="G26" s="607"/>
      <c r="H26" s="423" t="s">
        <v>891</v>
      </c>
      <c r="I26" s="422" t="s">
        <v>227</v>
      </c>
      <c r="J26" s="5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ht="211.9" customHeight="1" thickBot="1" x14ac:dyDescent="0.4">
      <c r="A27" s="20"/>
      <c r="B27" s="52"/>
      <c r="C27" s="116"/>
      <c r="D27" s="608" t="s">
        <v>862</v>
      </c>
      <c r="E27" s="609"/>
      <c r="F27" s="610" t="s">
        <v>868</v>
      </c>
      <c r="G27" s="611"/>
      <c r="H27" s="423" t="s">
        <v>900</v>
      </c>
      <c r="I27" s="422" t="s">
        <v>227</v>
      </c>
      <c r="J27" s="5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ht="207" customHeight="1" thickBot="1" x14ac:dyDescent="0.4">
      <c r="A28" s="20"/>
      <c r="B28" s="52"/>
      <c r="C28" s="411"/>
      <c r="D28" s="608" t="s">
        <v>863</v>
      </c>
      <c r="E28" s="609"/>
      <c r="F28" s="610" t="s">
        <v>867</v>
      </c>
      <c r="G28" s="611"/>
      <c r="H28" s="423" t="s">
        <v>901</v>
      </c>
      <c r="I28" s="422" t="s">
        <v>227</v>
      </c>
      <c r="J28" s="5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ht="42.5" thickBot="1" x14ac:dyDescent="0.4">
      <c r="A29" s="20"/>
      <c r="B29" s="52"/>
      <c r="C29" s="49"/>
      <c r="D29" s="49"/>
      <c r="E29" s="49"/>
      <c r="F29" s="632"/>
      <c r="G29" s="633"/>
      <c r="H29" s="124" t="s">
        <v>257</v>
      </c>
      <c r="I29" s="422" t="s">
        <v>228</v>
      </c>
      <c r="J29" s="5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ht="15" thickBot="1" x14ac:dyDescent="0.4">
      <c r="A30" s="20"/>
      <c r="B30" s="52"/>
      <c r="C30" s="49"/>
      <c r="D30" s="167" t="s">
        <v>282</v>
      </c>
      <c r="E30" s="170"/>
      <c r="F30" s="49"/>
      <c r="G30" s="49"/>
      <c r="H30" s="125"/>
      <c r="I30" s="49"/>
      <c r="J30" s="5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ht="15" thickBot="1" x14ac:dyDescent="0.4">
      <c r="A31" s="20"/>
      <c r="B31" s="52"/>
      <c r="C31" s="49"/>
      <c r="D31" s="90" t="s">
        <v>60</v>
      </c>
      <c r="E31" s="653" t="s">
        <v>864</v>
      </c>
      <c r="F31" s="654"/>
      <c r="G31" s="654"/>
      <c r="H31" s="655"/>
      <c r="I31" s="49"/>
      <c r="J31" s="5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ht="15" thickBot="1" x14ac:dyDescent="0.4">
      <c r="A32" s="20"/>
      <c r="B32" s="52"/>
      <c r="C32" s="49"/>
      <c r="D32" s="90" t="s">
        <v>62</v>
      </c>
      <c r="E32" s="656" t="s">
        <v>865</v>
      </c>
      <c r="F32" s="657"/>
      <c r="G32" s="657"/>
      <c r="H32" s="658"/>
      <c r="I32" s="49"/>
      <c r="J32" s="5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x14ac:dyDescent="0.35">
      <c r="A33" s="20"/>
      <c r="B33" s="424"/>
      <c r="C33" s="425"/>
      <c r="D33" s="425"/>
      <c r="E33" s="425"/>
      <c r="F33" s="425"/>
      <c r="G33" s="425"/>
      <c r="H33" s="430"/>
      <c r="I33" s="425"/>
      <c r="J33" s="426"/>
    </row>
    <row r="34" spans="1:52" ht="24" customHeight="1" thickBot="1" x14ac:dyDescent="0.4">
      <c r="A34" s="20"/>
      <c r="B34" s="424"/>
      <c r="C34" s="648" t="s">
        <v>224</v>
      </c>
      <c r="D34" s="648"/>
      <c r="E34" s="648"/>
      <c r="F34" s="648"/>
      <c r="G34" s="648"/>
      <c r="H34" s="648"/>
      <c r="I34" s="425"/>
      <c r="J34" s="426"/>
    </row>
    <row r="35" spans="1:52" s="10" customFormat="1" ht="349.9" customHeight="1" thickBot="1" x14ac:dyDescent="0.4">
      <c r="A35" s="19"/>
      <c r="B35" s="424"/>
      <c r="C35" s="427"/>
      <c r="D35" s="649" t="s">
        <v>262</v>
      </c>
      <c r="E35" s="649"/>
      <c r="F35" s="650" t="s">
        <v>898</v>
      </c>
      <c r="G35" s="651"/>
      <c r="H35" s="651"/>
      <c r="I35" s="652"/>
      <c r="J35" s="426"/>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20.25" customHeight="1" x14ac:dyDescent="0.35">
      <c r="A36" s="20"/>
      <c r="B36" s="424"/>
      <c r="C36" s="425"/>
      <c r="D36" s="425"/>
      <c r="E36" s="425"/>
      <c r="F36" s="425"/>
      <c r="G36" s="425"/>
      <c r="H36" s="430"/>
      <c r="I36" s="425"/>
      <c r="J36" s="426"/>
    </row>
    <row r="37" spans="1:52" ht="15.75" customHeight="1" thickBot="1" x14ac:dyDescent="0.4">
      <c r="A37" s="20"/>
      <c r="B37" s="424"/>
      <c r="C37" s="429"/>
      <c r="D37" s="647" t="s">
        <v>256</v>
      </c>
      <c r="E37" s="647"/>
      <c r="F37" s="647" t="s">
        <v>260</v>
      </c>
      <c r="G37" s="647"/>
      <c r="H37" s="428" t="s">
        <v>261</v>
      </c>
      <c r="I37" s="428" t="s">
        <v>232</v>
      </c>
      <c r="J37" s="426"/>
    </row>
    <row r="38" spans="1:52" ht="40" customHeight="1" thickBot="1" x14ac:dyDescent="0.4">
      <c r="A38" s="20"/>
      <c r="B38" s="52"/>
      <c r="C38" s="116" t="s">
        <v>285</v>
      </c>
      <c r="D38" s="632"/>
      <c r="E38" s="633"/>
      <c r="F38" s="632"/>
      <c r="G38" s="633"/>
      <c r="H38" s="121"/>
      <c r="I38" s="121"/>
      <c r="J38" s="53"/>
      <c r="K38" s="5"/>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ht="40" customHeight="1" thickBot="1" x14ac:dyDescent="0.4">
      <c r="A39" s="20"/>
      <c r="B39" s="52"/>
      <c r="C39" s="116"/>
      <c r="D39" s="632"/>
      <c r="E39" s="633"/>
      <c r="F39" s="632"/>
      <c r="G39" s="633"/>
      <c r="H39" s="121"/>
      <c r="I39" s="121"/>
      <c r="J39" s="5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ht="48" customHeight="1" thickBot="1" x14ac:dyDescent="0.4">
      <c r="A40" s="20"/>
      <c r="B40" s="52"/>
      <c r="C40" s="116"/>
      <c r="D40" s="632"/>
      <c r="E40" s="633"/>
      <c r="F40" s="632"/>
      <c r="G40" s="633"/>
      <c r="H40" s="121"/>
      <c r="I40" s="121"/>
      <c r="J40" s="5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ht="21.75" customHeight="1" thickBot="1" x14ac:dyDescent="0.4">
      <c r="A41" s="20"/>
      <c r="B41" s="52"/>
      <c r="C41" s="49"/>
      <c r="D41" s="49"/>
      <c r="E41" s="49"/>
      <c r="F41" s="49"/>
      <c r="G41" s="49"/>
      <c r="H41" s="124" t="s">
        <v>257</v>
      </c>
      <c r="I41" s="126"/>
      <c r="J41" s="5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ht="15" thickBot="1" x14ac:dyDescent="0.4">
      <c r="A42" s="20"/>
      <c r="B42" s="52"/>
      <c r="C42" s="49"/>
      <c r="D42" s="167" t="s">
        <v>282</v>
      </c>
      <c r="E42" s="170"/>
      <c r="F42" s="49"/>
      <c r="G42" s="49"/>
      <c r="H42" s="125"/>
      <c r="I42" s="49"/>
      <c r="J42" s="5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ht="15" thickBot="1" x14ac:dyDescent="0.4">
      <c r="A43" s="20"/>
      <c r="B43" s="52"/>
      <c r="C43" s="49"/>
      <c r="D43" s="90" t="s">
        <v>60</v>
      </c>
      <c r="E43" s="640"/>
      <c r="F43" s="641"/>
      <c r="G43" s="641"/>
      <c r="H43" s="642"/>
      <c r="I43" s="49"/>
      <c r="J43" s="5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ht="15" thickBot="1" x14ac:dyDescent="0.4">
      <c r="A44" s="20"/>
      <c r="B44" s="52"/>
      <c r="C44" s="49"/>
      <c r="D44" s="90" t="s">
        <v>62</v>
      </c>
      <c r="E44" s="640"/>
      <c r="F44" s="641"/>
      <c r="G44" s="641"/>
      <c r="H44" s="642"/>
      <c r="I44" s="49"/>
      <c r="J44" s="5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ht="15" thickBot="1" x14ac:dyDescent="0.4">
      <c r="A45" s="20"/>
      <c r="B45" s="52"/>
      <c r="C45" s="49"/>
      <c r="D45" s="90"/>
      <c r="E45" s="49"/>
      <c r="F45" s="49"/>
      <c r="G45" s="49"/>
      <c r="H45" s="49"/>
      <c r="I45" s="49"/>
      <c r="J45" s="5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ht="168" customHeight="1" thickBot="1" x14ac:dyDescent="0.4">
      <c r="A46" s="20"/>
      <c r="B46" s="52"/>
      <c r="C46" s="123"/>
      <c r="D46" s="643" t="s">
        <v>262</v>
      </c>
      <c r="E46" s="643"/>
      <c r="F46" s="644"/>
      <c r="G46" s="645"/>
      <c r="H46" s="645"/>
      <c r="I46" s="646"/>
      <c r="J46" s="5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s="10" customFormat="1" ht="18.75" customHeight="1" x14ac:dyDescent="0.35">
      <c r="A47" s="19"/>
      <c r="B47" s="52"/>
      <c r="C47" s="56"/>
      <c r="D47" s="56"/>
      <c r="E47" s="56"/>
      <c r="F47" s="56"/>
      <c r="G47" s="56"/>
      <c r="H47" s="119"/>
      <c r="I47" s="119"/>
      <c r="J47" s="5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s="10" customFormat="1" ht="15.75" customHeight="1" thickBot="1" x14ac:dyDescent="0.4">
      <c r="A48" s="19"/>
      <c r="B48" s="52"/>
      <c r="C48" s="49"/>
      <c r="D48" s="50"/>
      <c r="E48" s="50"/>
      <c r="F48" s="50"/>
      <c r="G48" s="89" t="s">
        <v>225</v>
      </c>
      <c r="H48" s="119"/>
      <c r="I48" s="119"/>
      <c r="J48" s="5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s="10" customFormat="1" ht="78" customHeight="1" x14ac:dyDescent="0.35">
      <c r="A49" s="19"/>
      <c r="B49" s="52"/>
      <c r="C49" s="49"/>
      <c r="D49" s="50"/>
      <c r="E49" s="50"/>
      <c r="F49" s="31" t="s">
        <v>226</v>
      </c>
      <c r="G49" s="634" t="s">
        <v>293</v>
      </c>
      <c r="H49" s="635"/>
      <c r="I49" s="636"/>
      <c r="J49" s="5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s="10" customFormat="1" ht="54.75" customHeight="1" x14ac:dyDescent="0.35">
      <c r="A50" s="19"/>
      <c r="B50" s="52"/>
      <c r="C50" s="49"/>
      <c r="D50" s="50"/>
      <c r="E50" s="50"/>
      <c r="F50" s="32" t="s">
        <v>227</v>
      </c>
      <c r="G50" s="637" t="s">
        <v>294</v>
      </c>
      <c r="H50" s="638"/>
      <c r="I50" s="639"/>
      <c r="J50" s="5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s="10" customFormat="1" ht="58.5" customHeight="1" x14ac:dyDescent="0.35">
      <c r="A51" s="19"/>
      <c r="B51" s="52"/>
      <c r="C51" s="49"/>
      <c r="D51" s="50"/>
      <c r="E51" s="50"/>
      <c r="F51" s="32" t="s">
        <v>228</v>
      </c>
      <c r="G51" s="637" t="s">
        <v>295</v>
      </c>
      <c r="H51" s="638"/>
      <c r="I51" s="639"/>
      <c r="J51" s="5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ht="60" customHeight="1" x14ac:dyDescent="0.35">
      <c r="A52" s="20"/>
      <c r="B52" s="52"/>
      <c r="C52" s="49"/>
      <c r="D52" s="50"/>
      <c r="E52" s="50"/>
      <c r="F52" s="32" t="s">
        <v>229</v>
      </c>
      <c r="G52" s="637" t="s">
        <v>296</v>
      </c>
      <c r="H52" s="638"/>
      <c r="I52" s="639"/>
      <c r="J52" s="5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ht="54" customHeight="1" x14ac:dyDescent="0.35">
      <c r="A53" s="20"/>
      <c r="B53" s="47"/>
      <c r="C53" s="49"/>
      <c r="D53" s="50"/>
      <c r="E53" s="50"/>
      <c r="F53" s="32" t="s">
        <v>230</v>
      </c>
      <c r="G53" s="637" t="s">
        <v>297</v>
      </c>
      <c r="H53" s="638"/>
      <c r="I53" s="639"/>
      <c r="J53" s="48"/>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ht="61.5" customHeight="1" thickBot="1" x14ac:dyDescent="0.4">
      <c r="A54" s="20"/>
      <c r="B54" s="47"/>
      <c r="C54" s="49"/>
      <c r="D54" s="50"/>
      <c r="E54" s="50"/>
      <c r="F54" s="33" t="s">
        <v>231</v>
      </c>
      <c r="G54" s="629" t="s">
        <v>298</v>
      </c>
      <c r="H54" s="630"/>
      <c r="I54" s="631"/>
      <c r="J54" s="48"/>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ht="15" thickBot="1" x14ac:dyDescent="0.4">
      <c r="A55" s="20"/>
      <c r="B55" s="57"/>
      <c r="C55" s="58"/>
      <c r="D55" s="59"/>
      <c r="E55" s="59"/>
      <c r="F55" s="59"/>
      <c r="G55" s="59"/>
      <c r="H55" s="120"/>
      <c r="I55" s="120"/>
      <c r="J55" s="60"/>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row>
    <row r="56" spans="1:52" ht="50.15" customHeight="1" x14ac:dyDescent="0.35">
      <c r="A56" s="20"/>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row>
    <row r="57" spans="1:52" ht="50.15" customHeight="1" x14ac:dyDescent="0.35">
      <c r="A57" s="20"/>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row>
    <row r="58" spans="1:52" ht="49.5" customHeight="1" x14ac:dyDescent="0.35">
      <c r="A58" s="20"/>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row>
    <row r="59" spans="1:52" ht="50.15" customHeight="1" x14ac:dyDescent="0.35">
      <c r="A59" s="20"/>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row>
    <row r="60" spans="1:52" ht="50.15" customHeight="1" x14ac:dyDescent="0.35">
      <c r="A60" s="20"/>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row>
    <row r="61" spans="1:52" ht="50.15" customHeight="1" x14ac:dyDescent="0.35">
      <c r="A61" s="20"/>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row>
    <row r="62" spans="1:52" x14ac:dyDescent="0.35">
      <c r="A62" s="20"/>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row>
    <row r="63" spans="1:52" x14ac:dyDescent="0.35">
      <c r="A63" s="20"/>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row>
    <row r="64" spans="1:52" x14ac:dyDescent="0.35">
      <c r="A64" s="20"/>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row>
    <row r="65" spans="1:52" x14ac:dyDescent="0.35">
      <c r="A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x14ac:dyDescent="0.3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x14ac:dyDescent="0.3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x14ac:dyDescent="0.3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x14ac:dyDescent="0.35">
      <c r="A69" s="103"/>
      <c r="B69" s="103"/>
      <c r="C69" s="103"/>
      <c r="D69" s="103"/>
      <c r="E69" s="103"/>
      <c r="F69" s="103"/>
      <c r="G69" s="103"/>
      <c r="H69" s="103"/>
      <c r="I69" s="103"/>
      <c r="J69" s="103"/>
      <c r="K69" s="103"/>
    </row>
    <row r="70" spans="1:52" x14ac:dyDescent="0.35">
      <c r="A70" s="103"/>
      <c r="B70" s="103"/>
      <c r="C70" s="103"/>
      <c r="D70" s="103"/>
      <c r="E70" s="103"/>
      <c r="F70" s="103"/>
      <c r="G70" s="103"/>
      <c r="H70" s="103"/>
      <c r="I70" s="103"/>
      <c r="J70" s="103"/>
      <c r="K70" s="103"/>
    </row>
    <row r="71" spans="1:52" x14ac:dyDescent="0.35">
      <c r="A71" s="103"/>
      <c r="B71" s="103"/>
      <c r="C71" s="103"/>
      <c r="D71" s="103"/>
      <c r="E71" s="103"/>
      <c r="F71" s="103"/>
      <c r="G71" s="103"/>
      <c r="H71" s="103"/>
      <c r="I71" s="103"/>
      <c r="J71" s="103"/>
      <c r="K71" s="103"/>
    </row>
    <row r="72" spans="1:52" x14ac:dyDescent="0.35">
      <c r="A72" s="103"/>
      <c r="B72" s="103"/>
      <c r="C72" s="103"/>
      <c r="D72" s="103"/>
      <c r="E72" s="103"/>
      <c r="F72" s="103"/>
      <c r="G72" s="103"/>
      <c r="H72" s="103"/>
      <c r="I72" s="103"/>
      <c r="J72" s="103"/>
      <c r="K72" s="103"/>
    </row>
    <row r="73" spans="1:52" x14ac:dyDescent="0.35">
      <c r="A73" s="103"/>
      <c r="B73" s="103"/>
      <c r="C73" s="103"/>
      <c r="D73" s="103"/>
      <c r="E73" s="103"/>
      <c r="F73" s="103"/>
      <c r="G73" s="103"/>
      <c r="H73" s="103"/>
      <c r="I73" s="103"/>
      <c r="J73" s="103"/>
      <c r="K73" s="103"/>
    </row>
    <row r="74" spans="1:52" x14ac:dyDescent="0.35">
      <c r="A74" s="103"/>
      <c r="B74" s="103"/>
      <c r="C74" s="103"/>
      <c r="D74" s="103"/>
      <c r="E74" s="103"/>
      <c r="F74" s="103"/>
      <c r="G74" s="103"/>
      <c r="H74" s="103"/>
      <c r="I74" s="103"/>
      <c r="J74" s="103"/>
      <c r="K74" s="103"/>
    </row>
    <row r="75" spans="1:52" x14ac:dyDescent="0.35">
      <c r="A75" s="103"/>
      <c r="B75" s="103"/>
      <c r="C75" s="103"/>
      <c r="D75" s="103"/>
      <c r="E75" s="103"/>
      <c r="F75" s="103"/>
      <c r="G75" s="103"/>
      <c r="H75" s="103"/>
      <c r="I75" s="103"/>
      <c r="J75" s="103"/>
      <c r="K75" s="103"/>
    </row>
    <row r="76" spans="1:52" x14ac:dyDescent="0.35">
      <c r="A76" s="103"/>
      <c r="B76" s="103"/>
      <c r="C76" s="103"/>
      <c r="D76" s="103"/>
      <c r="E76" s="103"/>
      <c r="F76" s="103"/>
      <c r="G76" s="103"/>
      <c r="H76" s="103"/>
      <c r="I76" s="103"/>
      <c r="J76" s="103"/>
      <c r="K76" s="103"/>
    </row>
    <row r="77" spans="1:52" x14ac:dyDescent="0.35">
      <c r="A77" s="103"/>
      <c r="B77" s="103"/>
      <c r="C77" s="103"/>
      <c r="D77" s="103"/>
      <c r="E77" s="103"/>
      <c r="F77" s="103"/>
      <c r="G77" s="103"/>
      <c r="H77" s="103"/>
      <c r="I77" s="103"/>
      <c r="J77" s="103"/>
      <c r="K77" s="103"/>
    </row>
    <row r="78" spans="1:52" x14ac:dyDescent="0.35">
      <c r="A78" s="103"/>
      <c r="B78" s="103"/>
      <c r="C78" s="103"/>
      <c r="D78" s="103"/>
      <c r="E78" s="103"/>
      <c r="F78" s="103"/>
      <c r="G78" s="103"/>
      <c r="H78" s="103"/>
      <c r="I78" s="103"/>
      <c r="J78" s="103"/>
      <c r="K78" s="103"/>
    </row>
    <row r="79" spans="1:52" x14ac:dyDescent="0.35">
      <c r="A79" s="103"/>
      <c r="B79" s="103"/>
      <c r="C79" s="103"/>
      <c r="D79" s="103"/>
      <c r="E79" s="103"/>
      <c r="F79" s="103"/>
      <c r="G79" s="103"/>
      <c r="H79" s="103"/>
      <c r="I79" s="103"/>
      <c r="J79" s="103"/>
      <c r="K79" s="103"/>
    </row>
    <row r="80" spans="1:52" x14ac:dyDescent="0.35">
      <c r="A80" s="103"/>
      <c r="B80" s="103"/>
      <c r="C80" s="103"/>
      <c r="D80" s="103"/>
      <c r="E80" s="103"/>
      <c r="F80" s="103"/>
      <c r="G80" s="103"/>
      <c r="H80" s="103"/>
      <c r="I80" s="103"/>
      <c r="J80" s="103"/>
      <c r="K80" s="103"/>
    </row>
    <row r="81" spans="1:11" x14ac:dyDescent="0.35">
      <c r="A81" s="103"/>
      <c r="B81" s="103"/>
      <c r="C81" s="103"/>
      <c r="D81" s="103"/>
      <c r="E81" s="103"/>
      <c r="F81" s="103"/>
      <c r="G81" s="103"/>
      <c r="H81" s="103"/>
      <c r="I81" s="103"/>
      <c r="J81" s="103"/>
      <c r="K81" s="103"/>
    </row>
    <row r="82" spans="1:11" x14ac:dyDescent="0.35">
      <c r="A82" s="103"/>
      <c r="B82" s="103"/>
      <c r="C82" s="103"/>
      <c r="D82" s="103"/>
      <c r="E82" s="103"/>
      <c r="F82" s="103"/>
      <c r="G82" s="103"/>
      <c r="H82" s="103"/>
      <c r="I82" s="103"/>
      <c r="J82" s="103"/>
      <c r="K82" s="103"/>
    </row>
    <row r="83" spans="1:11" x14ac:dyDescent="0.35">
      <c r="A83" s="103"/>
      <c r="B83" s="103"/>
      <c r="C83" s="103"/>
      <c r="D83" s="103"/>
      <c r="E83" s="103"/>
      <c r="F83" s="103"/>
      <c r="G83" s="103"/>
      <c r="H83" s="103"/>
      <c r="I83" s="103"/>
      <c r="J83" s="103"/>
      <c r="K83" s="103"/>
    </row>
    <row r="84" spans="1:11" x14ac:dyDescent="0.35">
      <c r="A84" s="103"/>
      <c r="B84" s="103"/>
      <c r="C84" s="103"/>
      <c r="D84" s="103"/>
      <c r="E84" s="103"/>
      <c r="F84" s="103"/>
      <c r="G84" s="103"/>
      <c r="H84" s="103"/>
      <c r="I84" s="103"/>
      <c r="J84" s="103"/>
      <c r="K84" s="103"/>
    </row>
    <row r="85" spans="1:11" x14ac:dyDescent="0.35">
      <c r="A85" s="103"/>
      <c r="B85" s="103"/>
      <c r="C85" s="103"/>
      <c r="D85" s="103"/>
      <c r="E85" s="103"/>
      <c r="F85" s="103"/>
      <c r="G85" s="103"/>
      <c r="H85" s="103"/>
      <c r="I85" s="103"/>
      <c r="J85" s="103"/>
      <c r="K85" s="103"/>
    </row>
    <row r="86" spans="1:11" x14ac:dyDescent="0.35">
      <c r="A86" s="103"/>
      <c r="B86" s="103"/>
      <c r="C86" s="103"/>
      <c r="D86" s="103"/>
      <c r="E86" s="103"/>
      <c r="F86" s="103"/>
      <c r="G86" s="103"/>
      <c r="H86" s="103"/>
      <c r="I86" s="103"/>
      <c r="J86" s="103"/>
      <c r="K86" s="103"/>
    </row>
    <row r="87" spans="1:11" x14ac:dyDescent="0.35">
      <c r="A87" s="103"/>
      <c r="B87" s="103"/>
      <c r="C87" s="103"/>
      <c r="D87" s="103"/>
      <c r="E87" s="103"/>
      <c r="F87" s="103"/>
      <c r="G87" s="103"/>
      <c r="H87" s="103"/>
      <c r="I87" s="103"/>
      <c r="J87" s="103"/>
      <c r="K87" s="103"/>
    </row>
    <row r="88" spans="1:11" x14ac:dyDescent="0.35">
      <c r="A88" s="103"/>
      <c r="B88" s="103"/>
      <c r="C88" s="103"/>
      <c r="D88" s="103"/>
      <c r="E88" s="103"/>
      <c r="F88" s="103"/>
      <c r="G88" s="103"/>
      <c r="H88" s="103"/>
      <c r="I88" s="103"/>
      <c r="J88" s="103"/>
      <c r="K88" s="103"/>
    </row>
    <row r="89" spans="1:11" x14ac:dyDescent="0.35">
      <c r="A89" s="103"/>
      <c r="B89" s="103"/>
      <c r="C89" s="103"/>
      <c r="D89" s="103"/>
      <c r="E89" s="103"/>
      <c r="F89" s="103"/>
      <c r="G89" s="103"/>
      <c r="H89" s="103"/>
      <c r="I89" s="103"/>
      <c r="J89" s="103"/>
      <c r="K89" s="103"/>
    </row>
    <row r="90" spans="1:11" x14ac:dyDescent="0.35">
      <c r="A90" s="103"/>
      <c r="B90" s="103"/>
      <c r="C90" s="103"/>
      <c r="D90" s="103"/>
      <c r="E90" s="103"/>
      <c r="F90" s="103"/>
      <c r="G90" s="103"/>
      <c r="H90" s="103"/>
      <c r="I90" s="103"/>
      <c r="J90" s="103"/>
      <c r="K90" s="103"/>
    </row>
    <row r="91" spans="1:11" x14ac:dyDescent="0.35">
      <c r="A91" s="103"/>
      <c r="B91" s="103"/>
      <c r="C91" s="103"/>
      <c r="D91" s="103"/>
      <c r="E91" s="103"/>
      <c r="F91" s="103"/>
      <c r="G91" s="103"/>
      <c r="H91" s="103"/>
      <c r="I91" s="103"/>
      <c r="J91" s="103"/>
      <c r="K91" s="103"/>
    </row>
    <row r="92" spans="1:11" x14ac:dyDescent="0.35">
      <c r="A92" s="103"/>
      <c r="B92" s="103"/>
      <c r="C92" s="103"/>
      <c r="D92" s="103"/>
      <c r="E92" s="103"/>
      <c r="F92" s="103"/>
      <c r="G92" s="103"/>
      <c r="H92" s="103"/>
      <c r="I92" s="103"/>
      <c r="J92" s="103"/>
      <c r="K92" s="103"/>
    </row>
    <row r="93" spans="1:11" x14ac:dyDescent="0.35">
      <c r="A93" s="103"/>
      <c r="B93" s="103"/>
      <c r="C93" s="103"/>
      <c r="D93" s="103"/>
      <c r="E93" s="103"/>
      <c r="F93" s="103"/>
      <c r="G93" s="103"/>
      <c r="H93" s="103"/>
      <c r="I93" s="103"/>
      <c r="J93" s="103"/>
      <c r="K93" s="103"/>
    </row>
    <row r="94" spans="1:11" x14ac:dyDescent="0.35">
      <c r="A94" s="103"/>
      <c r="B94" s="103"/>
      <c r="C94" s="103"/>
      <c r="D94" s="103"/>
      <c r="E94" s="103"/>
      <c r="F94" s="103"/>
      <c r="G94" s="103"/>
      <c r="H94" s="103"/>
      <c r="I94" s="103"/>
      <c r="J94" s="103"/>
      <c r="K94" s="103"/>
    </row>
    <row r="95" spans="1:11" x14ac:dyDescent="0.35">
      <c r="A95" s="103"/>
      <c r="B95" s="103"/>
      <c r="C95" s="103"/>
      <c r="D95" s="103"/>
      <c r="E95" s="103"/>
      <c r="F95" s="103"/>
      <c r="G95" s="103"/>
      <c r="H95" s="103"/>
      <c r="I95" s="103"/>
      <c r="J95" s="103"/>
      <c r="K95" s="103"/>
    </row>
    <row r="96" spans="1:11" x14ac:dyDescent="0.35">
      <c r="A96" s="103"/>
      <c r="B96" s="103"/>
      <c r="C96" s="103"/>
      <c r="D96" s="103"/>
      <c r="E96" s="103"/>
      <c r="F96" s="103"/>
      <c r="G96" s="103"/>
      <c r="H96" s="103"/>
      <c r="I96" s="103"/>
      <c r="J96" s="103"/>
      <c r="K96" s="103"/>
    </row>
    <row r="97" spans="1:11" x14ac:dyDescent="0.35">
      <c r="A97" s="103"/>
      <c r="B97" s="103"/>
      <c r="C97" s="103"/>
      <c r="D97" s="103"/>
      <c r="E97" s="103"/>
      <c r="F97" s="103"/>
      <c r="G97" s="103"/>
      <c r="H97" s="103"/>
      <c r="I97" s="103"/>
      <c r="J97" s="103"/>
      <c r="K97" s="103"/>
    </row>
    <row r="98" spans="1:11" x14ac:dyDescent="0.35">
      <c r="A98" s="103"/>
      <c r="B98" s="103"/>
      <c r="C98" s="103"/>
      <c r="D98" s="103"/>
      <c r="E98" s="103"/>
      <c r="F98" s="103"/>
      <c r="G98" s="103"/>
      <c r="H98" s="103"/>
      <c r="I98" s="103"/>
      <c r="J98" s="103"/>
      <c r="K98" s="103"/>
    </row>
    <row r="99" spans="1:11" x14ac:dyDescent="0.35">
      <c r="A99" s="103"/>
      <c r="B99" s="103"/>
      <c r="C99" s="103"/>
      <c r="D99" s="103"/>
      <c r="E99" s="103"/>
      <c r="F99" s="103"/>
      <c r="G99" s="103"/>
      <c r="H99" s="103"/>
      <c r="I99" s="103"/>
      <c r="J99" s="103"/>
      <c r="K99" s="103"/>
    </row>
    <row r="100" spans="1:11" x14ac:dyDescent="0.35">
      <c r="A100" s="103"/>
      <c r="B100" s="103"/>
      <c r="C100" s="103"/>
      <c r="D100" s="103"/>
      <c r="E100" s="103"/>
      <c r="F100" s="103"/>
      <c r="G100" s="103"/>
      <c r="H100" s="103"/>
      <c r="I100" s="103"/>
      <c r="J100" s="103"/>
      <c r="K100" s="103"/>
    </row>
    <row r="101" spans="1:11" x14ac:dyDescent="0.35">
      <c r="A101" s="103"/>
      <c r="B101" s="103"/>
      <c r="C101" s="103"/>
      <c r="D101" s="103"/>
      <c r="E101" s="103"/>
      <c r="F101" s="103"/>
      <c r="G101" s="103"/>
      <c r="H101" s="103"/>
      <c r="I101" s="103"/>
      <c r="J101" s="103"/>
      <c r="K101" s="103"/>
    </row>
    <row r="102" spans="1:11" x14ac:dyDescent="0.35">
      <c r="A102" s="103"/>
      <c r="B102" s="103"/>
      <c r="C102" s="103"/>
      <c r="D102" s="103"/>
      <c r="E102" s="103"/>
      <c r="F102" s="103"/>
      <c r="G102" s="103"/>
      <c r="H102" s="103"/>
      <c r="I102" s="103"/>
      <c r="J102" s="103"/>
      <c r="K102" s="103"/>
    </row>
    <row r="103" spans="1:11" x14ac:dyDescent="0.35">
      <c r="A103" s="103"/>
      <c r="B103" s="103"/>
      <c r="C103" s="103"/>
      <c r="D103" s="103"/>
      <c r="E103" s="103"/>
      <c r="F103" s="103"/>
      <c r="G103" s="103"/>
      <c r="H103" s="103"/>
      <c r="I103" s="103"/>
      <c r="J103" s="103"/>
      <c r="K103" s="103"/>
    </row>
    <row r="104" spans="1:11" x14ac:dyDescent="0.35">
      <c r="A104" s="103"/>
      <c r="B104" s="103"/>
      <c r="H104" s="103"/>
      <c r="I104" s="103"/>
      <c r="J104" s="103"/>
      <c r="K104" s="103"/>
    </row>
    <row r="105" spans="1:11" x14ac:dyDescent="0.35">
      <c r="A105" s="103"/>
      <c r="B105" s="103"/>
      <c r="H105" s="103"/>
      <c r="I105" s="103"/>
      <c r="J105" s="103"/>
      <c r="K105" s="103"/>
    </row>
    <row r="106" spans="1:11" x14ac:dyDescent="0.35">
      <c r="A106" s="103"/>
      <c r="B106" s="103"/>
      <c r="H106" s="103"/>
      <c r="I106" s="103"/>
      <c r="J106" s="103"/>
      <c r="K106" s="103"/>
    </row>
    <row r="107" spans="1:11" x14ac:dyDescent="0.35">
      <c r="A107" s="103"/>
      <c r="B107" s="103"/>
      <c r="H107" s="103"/>
      <c r="I107" s="103"/>
      <c r="J107" s="103"/>
      <c r="K107" s="103"/>
    </row>
    <row r="108" spans="1:11" x14ac:dyDescent="0.35">
      <c r="A108" s="103"/>
      <c r="B108" s="103"/>
      <c r="H108" s="103"/>
      <c r="I108" s="103"/>
      <c r="J108" s="103"/>
      <c r="K108" s="103"/>
    </row>
    <row r="109" spans="1:11" x14ac:dyDescent="0.35">
      <c r="A109" s="103"/>
      <c r="B109" s="103"/>
      <c r="H109" s="103"/>
      <c r="I109" s="103"/>
      <c r="J109" s="103"/>
      <c r="K109" s="103"/>
    </row>
    <row r="110" spans="1:11" x14ac:dyDescent="0.35">
      <c r="A110" s="103"/>
      <c r="B110" s="103"/>
      <c r="H110" s="103"/>
      <c r="I110" s="103"/>
      <c r="J110" s="103"/>
      <c r="K110" s="103"/>
    </row>
    <row r="111" spans="1:11" x14ac:dyDescent="0.35">
      <c r="A111" s="103"/>
      <c r="B111" s="103"/>
      <c r="H111" s="103"/>
      <c r="I111" s="103"/>
      <c r="J111" s="103"/>
      <c r="K111" s="103"/>
    </row>
    <row r="112" spans="1:11" x14ac:dyDescent="0.35">
      <c r="A112" s="103"/>
      <c r="B112" s="103"/>
      <c r="H112" s="103"/>
      <c r="I112" s="103"/>
      <c r="J112" s="103"/>
      <c r="K112" s="103"/>
    </row>
    <row r="113" spans="2:10" x14ac:dyDescent="0.35">
      <c r="B113" s="103"/>
      <c r="J113" s="103"/>
    </row>
  </sheetData>
  <customSheetViews>
    <customSheetView guid="{8F0D285A-0224-4C31-92C2-6C61BAA6C63C}" scale="80">
      <selection activeCell="D8" sqref="D8:E8"/>
      <pageMargins left="0.2" right="0.21" top="0.17" bottom="0.17" header="0.17" footer="0.17"/>
      <pageSetup orientation="landscape"/>
    </customSheetView>
  </customSheetViews>
  <mergeCells count="49">
    <mergeCell ref="F27:G27"/>
    <mergeCell ref="F28:G28"/>
    <mergeCell ref="D37:E37"/>
    <mergeCell ref="D40:E40"/>
    <mergeCell ref="F37:G37"/>
    <mergeCell ref="D38:E38"/>
    <mergeCell ref="F38:G38"/>
    <mergeCell ref="C34:H34"/>
    <mergeCell ref="D35:E35"/>
    <mergeCell ref="F35:I35"/>
    <mergeCell ref="F29:G29"/>
    <mergeCell ref="E31:H31"/>
    <mergeCell ref="E32:H32"/>
    <mergeCell ref="D27:E27"/>
    <mergeCell ref="D28:E28"/>
    <mergeCell ref="G54:I54"/>
    <mergeCell ref="F39:G39"/>
    <mergeCell ref="G49:I49"/>
    <mergeCell ref="G50:I50"/>
    <mergeCell ref="G51:I51"/>
    <mergeCell ref="G52:I52"/>
    <mergeCell ref="G53:I53"/>
    <mergeCell ref="E44:H44"/>
    <mergeCell ref="D39:E39"/>
    <mergeCell ref="F40:G40"/>
    <mergeCell ref="E43:H43"/>
    <mergeCell ref="D46:E46"/>
    <mergeCell ref="F46:I46"/>
    <mergeCell ref="C3:I3"/>
    <mergeCell ref="C4:I4"/>
    <mergeCell ref="C18:H18"/>
    <mergeCell ref="D25:E25"/>
    <mergeCell ref="D26:E26"/>
    <mergeCell ref="D7:E7"/>
    <mergeCell ref="F7:G7"/>
    <mergeCell ref="F26:G26"/>
    <mergeCell ref="F25:G25"/>
    <mergeCell ref="D14:I14"/>
    <mergeCell ref="D19:I22"/>
    <mergeCell ref="D24:E24"/>
    <mergeCell ref="F24:G24"/>
    <mergeCell ref="D8:E8"/>
    <mergeCell ref="F8:G8"/>
    <mergeCell ref="D9:E9"/>
    <mergeCell ref="F9:G9"/>
    <mergeCell ref="D10:E10"/>
    <mergeCell ref="F10:G10"/>
    <mergeCell ref="D11:E11"/>
    <mergeCell ref="F11:G11"/>
  </mergeCells>
  <hyperlinks>
    <hyperlink ref="E32" r:id="rId1" xr:uid="{D67A88D5-6620-4BBD-B6CF-98952178D551}"/>
    <hyperlink ref="E16" r:id="rId2" xr:uid="{96A55860-837C-4D12-BC26-0111D22F2C33}"/>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I19"/>
  <sheetViews>
    <sheetView workbookViewId="0">
      <selection activeCell="H8" sqref="H8"/>
    </sheetView>
  </sheetViews>
  <sheetFormatPr defaultColWidth="8.81640625" defaultRowHeight="14.5" x14ac:dyDescent="0.35"/>
  <cols>
    <col min="1" max="1" width="1.453125" customWidth="1"/>
    <col min="2" max="2" width="1.81640625" customWidth="1"/>
    <col min="3" max="3" width="9.26953125" customWidth="1"/>
    <col min="4" max="4" width="11.453125" customWidth="1"/>
    <col min="5" max="5" width="41.7265625" customWidth="1"/>
    <col min="6" max="6" width="17.453125" customWidth="1"/>
    <col min="7" max="7" width="17.81640625" customWidth="1"/>
    <col min="8" max="8" width="60" customWidth="1"/>
    <col min="9" max="10" width="1.54296875" customWidth="1"/>
  </cols>
  <sheetData>
    <row r="1" spans="2:9" ht="15" thickBot="1" x14ac:dyDescent="0.4"/>
    <row r="2" spans="2:9" ht="15" thickBot="1" x14ac:dyDescent="0.4">
      <c r="B2" s="43"/>
      <c r="C2" s="44"/>
      <c r="D2" s="45"/>
      <c r="E2" s="45"/>
      <c r="F2" s="45"/>
      <c r="G2" s="45"/>
      <c r="H2" s="45"/>
      <c r="I2" s="46"/>
    </row>
    <row r="3" spans="2:9" ht="20.5" thickBot="1" x14ac:dyDescent="0.45">
      <c r="B3" s="96"/>
      <c r="C3" s="466" t="s">
        <v>248</v>
      </c>
      <c r="D3" s="665"/>
      <c r="E3" s="665"/>
      <c r="F3" s="665"/>
      <c r="G3" s="665"/>
      <c r="H3" s="666"/>
      <c r="I3" s="98"/>
    </row>
    <row r="4" spans="2:9" x14ac:dyDescent="0.35">
      <c r="B4" s="47"/>
      <c r="C4" s="667" t="s">
        <v>249</v>
      </c>
      <c r="D4" s="667"/>
      <c r="E4" s="667"/>
      <c r="F4" s="667"/>
      <c r="G4" s="667"/>
      <c r="H4" s="667"/>
      <c r="I4" s="48"/>
    </row>
    <row r="5" spans="2:9" x14ac:dyDescent="0.35">
      <c r="B5" s="47"/>
      <c r="C5" s="668"/>
      <c r="D5" s="668"/>
      <c r="E5" s="668"/>
      <c r="F5" s="668"/>
      <c r="G5" s="668"/>
      <c r="H5" s="668"/>
      <c r="I5" s="48"/>
    </row>
    <row r="6" spans="2:9" ht="30.75" customHeight="1" thickBot="1" x14ac:dyDescent="0.4">
      <c r="B6" s="47"/>
      <c r="C6" s="673" t="s">
        <v>250</v>
      </c>
      <c r="D6" s="673"/>
      <c r="E6" s="50"/>
      <c r="F6" s="50"/>
      <c r="G6" s="50"/>
      <c r="H6" s="50"/>
      <c r="I6" s="48"/>
    </row>
    <row r="7" spans="2:9" ht="30" customHeight="1" thickBot="1" x14ac:dyDescent="0.4">
      <c r="B7" s="47"/>
      <c r="C7" s="171" t="s">
        <v>247</v>
      </c>
      <c r="D7" s="669" t="s">
        <v>246</v>
      </c>
      <c r="E7" s="670"/>
      <c r="F7" s="107" t="s">
        <v>244</v>
      </c>
      <c r="G7" s="108" t="s">
        <v>278</v>
      </c>
      <c r="H7" s="107" t="s">
        <v>286</v>
      </c>
      <c r="I7" s="48"/>
    </row>
    <row r="8" spans="2:9" ht="30.65" customHeight="1" x14ac:dyDescent="0.35">
      <c r="B8" s="52"/>
      <c r="C8" s="408"/>
      <c r="D8" s="671" t="s">
        <v>822</v>
      </c>
      <c r="E8" s="672"/>
      <c r="F8" s="406">
        <v>0</v>
      </c>
      <c r="G8" s="106">
        <v>22</v>
      </c>
      <c r="H8" s="404" t="s">
        <v>869</v>
      </c>
      <c r="I8" s="53"/>
    </row>
    <row r="9" spans="2:9" ht="42" x14ac:dyDescent="0.35">
      <c r="B9" s="52"/>
      <c r="C9" s="409"/>
      <c r="D9" s="659" t="s">
        <v>823</v>
      </c>
      <c r="E9" s="660"/>
      <c r="F9" s="407">
        <v>0</v>
      </c>
      <c r="G9" s="104">
        <v>0</v>
      </c>
      <c r="H9" s="405" t="s">
        <v>825</v>
      </c>
      <c r="I9" s="53"/>
    </row>
    <row r="10" spans="2:9" ht="28" x14ac:dyDescent="0.35">
      <c r="B10" s="52"/>
      <c r="C10" s="409"/>
      <c r="D10" s="659" t="s">
        <v>824</v>
      </c>
      <c r="E10" s="660"/>
      <c r="F10" s="407">
        <v>0</v>
      </c>
      <c r="G10" s="104">
        <v>0</v>
      </c>
      <c r="H10" s="405" t="s">
        <v>826</v>
      </c>
      <c r="I10" s="53"/>
    </row>
    <row r="11" spans="2:9" ht="28" x14ac:dyDescent="0.35">
      <c r="B11" s="52"/>
      <c r="C11" s="409"/>
      <c r="D11" s="659" t="s">
        <v>827</v>
      </c>
      <c r="E11" s="660"/>
      <c r="F11" s="407">
        <v>0</v>
      </c>
      <c r="G11" s="104">
        <v>0</v>
      </c>
      <c r="H11" s="405" t="s">
        <v>829</v>
      </c>
      <c r="I11" s="53"/>
    </row>
    <row r="12" spans="2:9" ht="28" x14ac:dyDescent="0.35">
      <c r="B12" s="52"/>
      <c r="C12" s="409"/>
      <c r="D12" s="659" t="s">
        <v>828</v>
      </c>
      <c r="E12" s="660"/>
      <c r="F12" s="407">
        <v>0</v>
      </c>
      <c r="G12" s="104">
        <v>0</v>
      </c>
      <c r="H12" s="405" t="s">
        <v>830</v>
      </c>
      <c r="I12" s="53"/>
    </row>
    <row r="13" spans="2:9" ht="56" x14ac:dyDescent="0.35">
      <c r="B13" s="52"/>
      <c r="C13" s="409"/>
      <c r="D13" s="659" t="s">
        <v>831</v>
      </c>
      <c r="E13" s="660"/>
      <c r="F13" s="407">
        <v>0</v>
      </c>
      <c r="G13" s="104">
        <v>0</v>
      </c>
      <c r="H13" s="405" t="s">
        <v>832</v>
      </c>
      <c r="I13" s="53"/>
    </row>
    <row r="14" spans="2:9" x14ac:dyDescent="0.35">
      <c r="B14" s="52"/>
      <c r="C14" s="409"/>
      <c r="D14" s="659" t="s">
        <v>833</v>
      </c>
      <c r="E14" s="660"/>
      <c r="F14" s="407">
        <v>0</v>
      </c>
      <c r="G14" s="104">
        <v>0</v>
      </c>
      <c r="H14" s="405" t="s">
        <v>834</v>
      </c>
      <c r="I14" s="53"/>
    </row>
    <row r="15" spans="2:9" x14ac:dyDescent="0.35">
      <c r="B15" s="52"/>
      <c r="C15" s="112"/>
      <c r="D15" s="663"/>
      <c r="E15" s="664"/>
      <c r="F15" s="104"/>
      <c r="G15" s="104"/>
      <c r="H15" s="104"/>
      <c r="I15" s="53"/>
    </row>
    <row r="16" spans="2:9" x14ac:dyDescent="0.35">
      <c r="B16" s="52"/>
      <c r="C16" s="112"/>
      <c r="D16" s="663"/>
      <c r="E16" s="664"/>
      <c r="F16" s="104"/>
      <c r="G16" s="104"/>
      <c r="H16" s="104"/>
      <c r="I16" s="53"/>
    </row>
    <row r="17" spans="2:9" x14ac:dyDescent="0.35">
      <c r="B17" s="52"/>
      <c r="C17" s="112"/>
      <c r="D17" s="663"/>
      <c r="E17" s="664"/>
      <c r="F17" s="104"/>
      <c r="G17" s="104"/>
      <c r="H17" s="104"/>
      <c r="I17" s="53"/>
    </row>
    <row r="18" spans="2:9" ht="15" thickBot="1" x14ac:dyDescent="0.4">
      <c r="B18" s="52"/>
      <c r="C18" s="113"/>
      <c r="D18" s="661"/>
      <c r="E18" s="662"/>
      <c r="F18" s="105"/>
      <c r="G18" s="105"/>
      <c r="H18" s="105"/>
      <c r="I18" s="53"/>
    </row>
    <row r="19" spans="2:9" ht="15" thickBot="1" x14ac:dyDescent="0.4">
      <c r="B19" s="109"/>
      <c r="C19" s="110"/>
      <c r="D19" s="110"/>
      <c r="E19" s="110"/>
      <c r="F19" s="110"/>
      <c r="G19" s="110"/>
      <c r="H19" s="110"/>
      <c r="I19" s="111"/>
    </row>
  </sheetData>
  <customSheetViews>
    <customSheetView guid="{8F0D285A-0224-4C31-92C2-6C61BAA6C63C}">
      <selection activeCell="F12" sqref="F12"/>
      <pageMargins left="0.25" right="0.25" top="0.17" bottom="0.17" header="0.17" footer="0.17"/>
      <pageSetup orientation="portrait"/>
    </customSheetView>
  </customSheetViews>
  <mergeCells count="16">
    <mergeCell ref="C3:H3"/>
    <mergeCell ref="C4:H4"/>
    <mergeCell ref="C5:H5"/>
    <mergeCell ref="D7:E7"/>
    <mergeCell ref="D8:E8"/>
    <mergeCell ref="C6:D6"/>
    <mergeCell ref="D9:E9"/>
    <mergeCell ref="D10:E10"/>
    <mergeCell ref="D18:E18"/>
    <mergeCell ref="D13:E13"/>
    <mergeCell ref="D17:E17"/>
    <mergeCell ref="D15:E15"/>
    <mergeCell ref="D16:E16"/>
    <mergeCell ref="D11:E11"/>
    <mergeCell ref="D12:E12"/>
    <mergeCell ref="D14:E14"/>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zoomScaleNormal="100" workbookViewId="0">
      <selection activeCell="D8" sqref="D8"/>
    </sheetView>
  </sheetViews>
  <sheetFormatPr defaultColWidth="8.81640625" defaultRowHeight="14.5" x14ac:dyDescent="0.35"/>
  <cols>
    <col min="1" max="1" width="1.453125" customWidth="1"/>
    <col min="2" max="2" width="2" customWidth="1"/>
    <col min="3" max="3" width="45.453125" customWidth="1"/>
    <col min="4" max="4" width="123.81640625" customWidth="1"/>
    <col min="5" max="5" width="2.453125" customWidth="1"/>
    <col min="6" max="6" width="1.453125" customWidth="1"/>
    <col min="9" max="9" width="30.54296875" customWidth="1"/>
    <col min="10" max="10" width="8.81640625" customWidth="1"/>
  </cols>
  <sheetData>
    <row r="1" spans="2:10" ht="15" thickBot="1" x14ac:dyDescent="0.4"/>
    <row r="2" spans="2:10" ht="15" thickBot="1" x14ac:dyDescent="0.4">
      <c r="B2" s="127"/>
      <c r="C2" s="71"/>
      <c r="D2" s="71"/>
      <c r="E2" s="72"/>
    </row>
    <row r="3" spans="2:10" ht="18" thickBot="1" x14ac:dyDescent="0.4">
      <c r="B3" s="128"/>
      <c r="C3" s="675" t="s">
        <v>263</v>
      </c>
      <c r="D3" s="676"/>
      <c r="E3" s="129"/>
    </row>
    <row r="4" spans="2:10" x14ac:dyDescent="0.35">
      <c r="B4" s="128"/>
      <c r="C4" s="130"/>
      <c r="D4" s="130"/>
      <c r="E4" s="129"/>
    </row>
    <row r="5" spans="2:10" ht="15" thickBot="1" x14ac:dyDescent="0.4">
      <c r="B5" s="128"/>
      <c r="C5" s="131" t="s">
        <v>301</v>
      </c>
      <c r="D5" s="130"/>
      <c r="E5" s="129"/>
    </row>
    <row r="6" spans="2:10" ht="15" thickBot="1" x14ac:dyDescent="0.4">
      <c r="B6" s="128"/>
      <c r="C6" s="141" t="s">
        <v>264</v>
      </c>
      <c r="D6" s="142" t="s">
        <v>265</v>
      </c>
      <c r="E6" s="129"/>
    </row>
    <row r="7" spans="2:10" ht="409.5" customHeight="1" thickBot="1" x14ac:dyDescent="0.4">
      <c r="B7" s="128"/>
      <c r="C7" s="132" t="s">
        <v>305</v>
      </c>
      <c r="D7" s="133" t="s">
        <v>902</v>
      </c>
      <c r="E7" s="129"/>
    </row>
    <row r="8" spans="2:10" ht="98.5" thickBot="1" x14ac:dyDescent="0.4">
      <c r="B8" s="128"/>
      <c r="C8" s="134" t="s">
        <v>306</v>
      </c>
      <c r="D8" s="135" t="s">
        <v>872</v>
      </c>
      <c r="E8" s="129"/>
      <c r="I8" s="5"/>
    </row>
    <row r="9" spans="2:10" ht="42.5" thickBot="1" x14ac:dyDescent="0.4">
      <c r="B9" s="128"/>
      <c r="C9" s="136" t="s">
        <v>266</v>
      </c>
      <c r="D9" s="137" t="s">
        <v>873</v>
      </c>
      <c r="E9" s="129"/>
      <c r="I9" s="5"/>
    </row>
    <row r="10" spans="2:10" ht="42.5" thickBot="1" x14ac:dyDescent="0.4">
      <c r="B10" s="128"/>
      <c r="C10" s="285" t="s">
        <v>753</v>
      </c>
      <c r="D10" s="133" t="s">
        <v>874</v>
      </c>
      <c r="E10" s="129"/>
      <c r="I10" s="5"/>
    </row>
    <row r="11" spans="2:10" ht="112.5" thickBot="1" x14ac:dyDescent="0.4">
      <c r="B11" s="128"/>
      <c r="C11" s="285" t="s">
        <v>754</v>
      </c>
      <c r="D11" s="133" t="s">
        <v>876</v>
      </c>
      <c r="E11" s="129"/>
      <c r="I11" s="5"/>
    </row>
    <row r="12" spans="2:10" x14ac:dyDescent="0.35">
      <c r="B12" s="128"/>
      <c r="C12" s="130"/>
      <c r="D12" s="130"/>
      <c r="E12" s="129"/>
      <c r="I12" s="5"/>
    </row>
    <row r="13" spans="2:10" ht="15" thickBot="1" x14ac:dyDescent="0.4">
      <c r="B13" s="128"/>
      <c r="C13" s="677" t="s">
        <v>302</v>
      </c>
      <c r="D13" s="677"/>
      <c r="E13" s="129"/>
      <c r="I13" s="5"/>
    </row>
    <row r="14" spans="2:10" ht="15" thickBot="1" x14ac:dyDescent="0.4">
      <c r="B14" s="128"/>
      <c r="C14" s="143" t="s">
        <v>267</v>
      </c>
      <c r="D14" s="143" t="s">
        <v>265</v>
      </c>
      <c r="E14" s="129"/>
      <c r="I14" s="5"/>
    </row>
    <row r="15" spans="2:10" ht="15" thickBot="1" x14ac:dyDescent="0.4">
      <c r="B15" s="128"/>
      <c r="C15" s="674" t="s">
        <v>303</v>
      </c>
      <c r="D15" s="674"/>
      <c r="E15" s="129"/>
      <c r="I15" s="5"/>
    </row>
    <row r="16" spans="2:10" ht="70.5" thickBot="1" x14ac:dyDescent="0.4">
      <c r="B16" s="128"/>
      <c r="C16" s="136" t="s">
        <v>307</v>
      </c>
      <c r="D16" s="138"/>
      <c r="E16" s="129"/>
      <c r="I16" s="283"/>
      <c r="J16" s="282"/>
    </row>
    <row r="17" spans="2:9" ht="56.5" thickBot="1" x14ac:dyDescent="0.4">
      <c r="B17" s="128"/>
      <c r="C17" s="136" t="s">
        <v>308</v>
      </c>
      <c r="D17" s="138"/>
      <c r="E17" s="129"/>
      <c r="I17" s="283"/>
    </row>
    <row r="18" spans="2:9" ht="15" thickBot="1" x14ac:dyDescent="0.4">
      <c r="B18" s="128"/>
      <c r="C18" s="678" t="s">
        <v>677</v>
      </c>
      <c r="D18" s="678"/>
      <c r="E18" s="129"/>
    </row>
    <row r="19" spans="2:9" ht="75.75" customHeight="1" thickBot="1" x14ac:dyDescent="0.4">
      <c r="B19" s="128"/>
      <c r="C19" s="280" t="s">
        <v>675</v>
      </c>
      <c r="D19" s="279"/>
      <c r="E19" s="129"/>
    </row>
    <row r="20" spans="2:9" ht="120.75" customHeight="1" thickBot="1" x14ac:dyDescent="0.4">
      <c r="B20" s="128"/>
      <c r="C20" s="280" t="s">
        <v>676</v>
      </c>
      <c r="D20" s="279"/>
      <c r="E20" s="129"/>
    </row>
    <row r="21" spans="2:9" ht="15" thickBot="1" x14ac:dyDescent="0.4">
      <c r="B21" s="128"/>
      <c r="C21" s="674" t="s">
        <v>304</v>
      </c>
      <c r="D21" s="674"/>
      <c r="E21" s="129"/>
    </row>
    <row r="22" spans="2:9" ht="70.5" thickBot="1" x14ac:dyDescent="0.4">
      <c r="B22" s="128"/>
      <c r="C22" s="136" t="s">
        <v>309</v>
      </c>
      <c r="D22" s="138"/>
      <c r="E22" s="129"/>
    </row>
    <row r="23" spans="2:9" ht="56.5" thickBot="1" x14ac:dyDescent="0.4">
      <c r="B23" s="128"/>
      <c r="C23" s="136" t="s">
        <v>300</v>
      </c>
      <c r="D23" s="138"/>
      <c r="E23" s="129"/>
    </row>
    <row r="24" spans="2:9" ht="15" thickBot="1" x14ac:dyDescent="0.4">
      <c r="B24" s="128"/>
      <c r="C24" s="674" t="s">
        <v>268</v>
      </c>
      <c r="D24" s="674"/>
      <c r="E24" s="129"/>
    </row>
    <row r="25" spans="2:9" ht="28.5" thickBot="1" x14ac:dyDescent="0.4">
      <c r="B25" s="128"/>
      <c r="C25" s="139" t="s">
        <v>269</v>
      </c>
      <c r="D25" s="139"/>
      <c r="E25" s="129"/>
    </row>
    <row r="26" spans="2:9" ht="28.5" thickBot="1" x14ac:dyDescent="0.4">
      <c r="B26" s="128"/>
      <c r="C26" s="139" t="s">
        <v>270</v>
      </c>
      <c r="D26" s="139"/>
      <c r="E26" s="129"/>
    </row>
    <row r="27" spans="2:9" ht="28.5" thickBot="1" x14ac:dyDescent="0.4">
      <c r="B27" s="128"/>
      <c r="C27" s="139" t="s">
        <v>271</v>
      </c>
      <c r="D27" s="139"/>
      <c r="E27" s="129"/>
    </row>
    <row r="28" spans="2:9" ht="15" thickBot="1" x14ac:dyDescent="0.4">
      <c r="B28" s="128"/>
      <c r="C28" s="674" t="s">
        <v>272</v>
      </c>
      <c r="D28" s="674"/>
      <c r="E28" s="129"/>
    </row>
    <row r="29" spans="2:9" ht="56.5" thickBot="1" x14ac:dyDescent="0.4">
      <c r="B29" s="128"/>
      <c r="C29" s="136" t="s">
        <v>310</v>
      </c>
      <c r="D29" s="138"/>
      <c r="E29" s="129"/>
    </row>
    <row r="30" spans="2:9" ht="28.5" thickBot="1" x14ac:dyDescent="0.4">
      <c r="B30" s="128"/>
      <c r="C30" s="136" t="s">
        <v>311</v>
      </c>
      <c r="D30" s="138"/>
      <c r="E30" s="129"/>
    </row>
    <row r="31" spans="2:9" ht="56.5" thickBot="1" x14ac:dyDescent="0.4">
      <c r="B31" s="128"/>
      <c r="C31" s="136" t="s">
        <v>273</v>
      </c>
      <c r="D31" s="138"/>
      <c r="E31" s="129"/>
    </row>
    <row r="32" spans="2:9" ht="42.5" thickBot="1" x14ac:dyDescent="0.4">
      <c r="B32" s="128"/>
      <c r="C32" s="136" t="s">
        <v>312</v>
      </c>
      <c r="D32" s="138"/>
      <c r="E32" s="129"/>
    </row>
    <row r="33" spans="2:5" ht="15" thickBot="1" x14ac:dyDescent="0.4">
      <c r="B33" s="172"/>
      <c r="C33" s="140"/>
      <c r="D33" s="140"/>
      <c r="E33" s="173"/>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12242</ProjectId>
    <ReportingPeriod xmlns="dc9b7735-1e97-4a24-b7a2-47bf824ab39e" xsi:nil="true"/>
    <WBDocsDocURL xmlns="dc9b7735-1e97-4a24-b7a2-47bf824ab39e">https://spfilesapi.worldbank.org/services?I4_SERVICE=VC&amp;I4_KEY=TF069013&amp;I4_DOCID=edc1d4af-fb67-465d-b5af-de354f07930c</WBDocsDocURL>
    <WBDocsDocURLPublicOnly xmlns="dc9b7735-1e97-4a24-b7a2-47bf824ab39e">https://spxdocs.worldbank.org/en/081940008112221591/12242_Copy of PPR-ISGAP updated 11th August 2022_for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C5B4D349-C7D6-438C-A5C2-E933F08C81EF}"/>
</file>

<file path=customXml/itemProps2.xml><?xml version="1.0" encoding="utf-8"?>
<ds:datastoreItem xmlns:ds="http://schemas.openxmlformats.org/officeDocument/2006/customXml" ds:itemID="{73C39141-799A-4C43-8863-66B593C6572E}"/>
</file>

<file path=customXml/itemProps3.xml><?xml version="1.0" encoding="utf-8"?>
<ds:datastoreItem xmlns:ds="http://schemas.openxmlformats.org/officeDocument/2006/customXml" ds:itemID="{EF8F1415-15DC-4658-932C-1C06CEF65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2022-08-11T13:27:51Z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