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externalLinks/externalLink1.xml" ContentType="application/vnd.openxmlformats-officedocument.spreadsheetml.externalLink+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UN-Habitat - Pakistan\5th submission\"/>
    </mc:Choice>
  </mc:AlternateContent>
  <xr:revisionPtr revIDLastSave="0" documentId="13_ncr:1_{1B7AA5CE-9E27-4B38-B666-948F1C9C523A}" xr6:coauthVersionLast="47" xr6:coauthVersionMax="47" xr10:uidLastSave="{00000000-0000-0000-0000-000000000000}"/>
  <bookViews>
    <workbookView xWindow="20370" yWindow="-120" windowWidth="29040" windowHeight="15840" firstSheet="2" activeTab="2" xr2:uid="{00000000-000D-0000-FFFF-FFFF00000000}"/>
  </bookViews>
  <sheets>
    <sheet name="Overview" sheetId="1" r:id="rId1"/>
    <sheet name="FinancialData" sheetId="16" r:id="rId2"/>
    <sheet name="Risk Assesment" sheetId="4" r:id="rId3"/>
    <sheet name="ESP Compliance" sheetId="12" r:id="rId4"/>
    <sheet name="GP Compliance" sheetId="6" r:id="rId5"/>
    <sheet name="Rating" sheetId="21" r:id="rId6"/>
    <sheet name="Project Indicators" sheetId="8" r:id="rId7"/>
    <sheet name="Lessons Learned" sheetId="9" r:id="rId8"/>
    <sheet name="Results Tracker" sheetId="24" r:id="rId9"/>
  </sheets>
  <externalReferences>
    <externalReference r:id="rId10"/>
  </externalReferences>
  <definedNames>
    <definedName name="iincome" localSheetId="3">#REF!</definedName>
    <definedName name="iincome" localSheetId="8">#REF!</definedName>
    <definedName name="iincome">#REF!</definedName>
    <definedName name="income" localSheetId="3">#REF!</definedName>
    <definedName name="income" localSheetId="8">#REF!</definedName>
    <definedName name="income">#REF!</definedName>
    <definedName name="incomelevel" localSheetId="8">'Results Tracker'!$E$141:$E$143</definedName>
    <definedName name="incomelevel">#REF!</definedName>
    <definedName name="info" localSheetId="8">'Results Tracker'!$E$160:$E$162</definedName>
    <definedName name="info">#REF!</definedName>
    <definedName name="Month">[1]Dropdowns!$G$2:$G$13</definedName>
    <definedName name="overalleffect" localSheetId="8">'Results Tracker'!$D$160:$D$162</definedName>
    <definedName name="overalleffect">#REF!</definedName>
    <definedName name="physicalassets" localSheetId="8">'Results Tracker'!$J$160:$J$168</definedName>
    <definedName name="physicalassets">#REF!</definedName>
    <definedName name="quality" localSheetId="8">'Results Tracker'!$B$151:$B$155</definedName>
    <definedName name="quality">#REF!</definedName>
    <definedName name="question" localSheetId="8">'Results Tracker'!$F$151:$F$153</definedName>
    <definedName name="question">#REF!</definedName>
    <definedName name="responses" localSheetId="8">'Results Tracker'!$C$151:$C$155</definedName>
    <definedName name="responses">#REF!</definedName>
    <definedName name="state" localSheetId="8">'Results Tracker'!$I$155:$I$157</definedName>
    <definedName name="state">#REF!</definedName>
    <definedName name="type1" localSheetId="8">'Results Tracker'!$G$151:$G$154</definedName>
    <definedName name="type1">#REF!</definedName>
    <definedName name="Year">[1]Dropdowns!$H$2:$H$36</definedName>
    <definedName name="yesno" localSheetId="8">'Results Tracker'!$E$147:$E$148</definedName>
    <definedName name="yesno">#REF!</definedName>
    <definedName name="Z_8F0D285A_0224_4C31_92C2_6C61BAA6C63C_.wvu.Cols" localSheetId="0" hidden="1">Overview!$H:$P</definedName>
    <definedName name="Z_8F0D285A_0224_4C31_92C2_6C61BAA6C63C_.wvu.Rows" localSheetId="0" hidden="1">Overview!$8:$11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6" l="1"/>
  <c r="F26" i="16" l="1"/>
  <c r="F28" i="16" s="1"/>
</calcChain>
</file>

<file path=xl/sharedStrings.xml><?xml version="1.0" encoding="utf-8"?>
<sst xmlns="http://schemas.openxmlformats.org/spreadsheetml/2006/main" count="2044" uniqueCount="1126">
  <si>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</si>
  <si>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</si>
  <si>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</si>
  <si>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</si>
  <si>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</si>
  <si>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</si>
  <si>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</si>
  <si>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</si>
  <si>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</si>
  <si>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</si>
  <si>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</si>
  <si>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</si>
  <si>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</si>
  <si>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</si>
  <si>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</si>
  <si>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</si>
  <si>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</si>
  <si>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</si>
  <si>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</si>
  <si>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</si>
  <si>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</si>
  <si>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</si>
  <si>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</si>
  <si>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</si>
  <si>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</si>
  <si>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</si>
  <si>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</si>
  <si>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</si>
  <si>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</si>
  <si>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</si>
  <si>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</si>
  <si>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</si>
  <si>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</si>
  <si>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</si>
  <si>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</si>
  <si>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</si>
  <si>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</si>
  <si>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</si>
  <si>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</si>
  <si>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</si>
  <si>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</si>
  <si>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</si>
  <si>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</si>
  <si>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</si>
  <si>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</si>
  <si>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</si>
  <si>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</si>
  <si>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</si>
  <si>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</si>
  <si>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</si>
  <si>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</si>
  <si>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</si>
  <si>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</si>
  <si>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</si>
  <si>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</si>
  <si>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</si>
  <si>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</si>
  <si>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</si>
  <si>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</si>
  <si>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</si>
  <si>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</si>
  <si>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</si>
  <si>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</si>
  <si>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</si>
  <si>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</si>
  <si>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</si>
  <si>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</si>
  <si>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</si>
  <si>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</si>
  <si>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</si>
  <si>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</si>
  <si>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</si>
  <si>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</si>
  <si>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</si>
  <si>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</si>
  <si>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</si>
  <si>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</si>
  <si>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</si>
  <si>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</si>
  <si>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</si>
  <si>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</si>
  <si>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</si>
  <si>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</si>
  <si>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</si>
  <si>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</si>
  <si>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</si>
  <si>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</si>
  <si>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</si>
  <si>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</si>
  <si>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</si>
  <si>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</si>
  <si>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</si>
  <si>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</si>
  <si>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</si>
  <si>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</si>
  <si>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</si>
  <si>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</si>
  <si>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</si>
  <si>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</si>
  <si>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</si>
  <si>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</si>
  <si>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</si>
  <si>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</si>
  <si>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</si>
  <si>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</si>
  <si>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</si>
  <si>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</si>
  <si>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</si>
  <si>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</si>
  <si>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</si>
  <si>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</si>
  <si>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</si>
  <si>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</si>
  <si>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</si>
  <si>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</si>
  <si>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</si>
  <si>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</si>
  <si>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</si>
  <si>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</si>
  <si>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</si>
  <si>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</si>
  <si>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</si>
  <si>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</si>
  <si>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</si>
  <si>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</si>
  <si>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</si>
  <si>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</si>
  <si>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</si>
  <si>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</si>
  <si>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</si>
  <si>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</si>
  <si>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</si>
  <si>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</si>
  <si>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</si>
  <si>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</si>
  <si>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</si>
  <si>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</si>
  <si>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</si>
  <si>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</si>
  <si>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</si>
  <si>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</si>
  <si>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</si>
  <si>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</si>
  <si>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</si>
  <si>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</si>
  <si>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</si>
  <si>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</si>
  <si>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</si>
  <si>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</si>
  <si>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</si>
  <si>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</si>
  <si>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</si>
  <si>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</si>
  <si>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</si>
  <si>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</si>
  <si>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</si>
  <si>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</si>
  <si>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</si>
  <si>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</si>
  <si>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</si>
  <si>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</si>
  <si>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</si>
  <si>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</si>
  <si>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</si>
  <si>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</si>
  <si>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</si>
  <si>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</si>
  <si>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</si>
  <si>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</si>
  <si>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</si>
  <si>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</si>
  <si>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</si>
  <si>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</si>
  <si>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</si>
  <si>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</si>
  <si>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</si>
  <si>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</si>
  <si>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</si>
  <si>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</si>
  <si>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</si>
  <si>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</si>
  <si>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</si>
  <si>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</si>
  <si>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</si>
  <si>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</si>
  <si>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</si>
  <si>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</si>
  <si>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</si>
  <si>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</si>
  <si>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</si>
  <si>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</si>
  <si>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</si>
  <si>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</si>
  <si>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</si>
  <si>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</si>
  <si>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</si>
  <si>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</si>
  <si>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</si>
  <si>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</si>
  <si>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</si>
  <si>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</si>
  <si>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</si>
  <si>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</si>
  <si>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</si>
  <si>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</si>
  <si>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</si>
  <si>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</si>
  <si>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</si>
  <si>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</si>
  <si>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</si>
  <si>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</si>
  <si>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</si>
  <si>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</si>
  <si>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</si>
  <si>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</si>
  <si>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</si>
  <si>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</si>
  <si>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</si>
  <si>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</si>
  <si>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</si>
  <si>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</si>
  <si>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</si>
  <si>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</si>
  <si>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</si>
  <si>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</si>
  <si>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</si>
  <si>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</si>
  <si>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</si>
  <si>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</si>
  <si>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</si>
  <si>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</si>
  <si>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</si>
  <si>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</si>
  <si>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</si>
  <si>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</si>
  <si>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</si>
  <si>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</si>
  <si>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</si>
  <si>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</si>
  <si>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</si>
  <si>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</si>
  <si>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</si>
  <si>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</si>
  <si>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</si>
  <si>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</si>
  <si>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</si>
  <si>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</si>
  <si>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</si>
  <si>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</si>
  <si>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</si>
  <si>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</si>
  <si>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</si>
  <si>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</si>
  <si>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</si>
  <si>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</si>
  <si>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</si>
  <si>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</si>
  <si>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</si>
  <si>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</si>
  <si>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</si>
  <si>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</si>
  <si>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</si>
  <si>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</si>
  <si>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</si>
  <si>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</si>
  <si>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</si>
  <si>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</si>
  <si>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</si>
  <si>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</si>
  <si>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</si>
  <si>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Target for Project End</t>
  </si>
  <si>
    <t>Period of Report (Dates)</t>
  </si>
  <si>
    <t>PLANNED EXPENDITURE SCHEDULE</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</si>
  <si>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</si>
  <si>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</si>
  <si>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</si>
  <si>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</si>
  <si>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</si>
  <si>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</si>
  <si>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</si>
  <si>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</si>
  <si>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</si>
  <si>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</si>
  <si>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</si>
  <si>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</si>
  <si>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</si>
  <si>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</si>
  <si>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</si>
  <si>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</si>
  <si>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</si>
  <si>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</si>
  <si>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</si>
  <si>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</si>
  <si>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</si>
  <si>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</si>
  <si>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</si>
  <si>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</si>
  <si>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</si>
  <si>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</si>
  <si>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</si>
  <si>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</si>
  <si>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</si>
  <si>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</si>
  <si>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9 – Protection of natural habitats</t>
  </si>
  <si>
    <t>10 – Conservation of biological diversity</t>
  </si>
  <si>
    <t>11 – Climate change</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</si>
  <si>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</si>
  <si>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</si>
  <si>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</si>
  <si>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</si>
  <si>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</si>
  <si>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</si>
  <si>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</si>
  <si>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</si>
  <si>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</si>
  <si>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</si>
  <si>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</si>
  <si>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</si>
  <si>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</si>
  <si>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</si>
  <si>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Condition or requirement</t>
  </si>
  <si>
    <t>Was the ESP risks identification complete at the time of funding approval? [2]</t>
  </si>
  <si>
    <t>ESP principle [3]</t>
  </si>
  <si>
    <t>List the identified impacts for which safeguard measures are required (as per II.K/II.L)</t>
  </si>
  <si>
    <t>Are environmental or social risks present as per table II.K (II.L for REG) of the proposal? [4]</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</si>
  <si>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</si>
  <si>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</si>
  <si>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</si>
  <si>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Has the ESMP been applied to the USP that has been identified?</t>
  </si>
  <si>
    <t>List all the ESP risks that have been identified for the USP</t>
  </si>
  <si>
    <t>Has an impact assessment been carried out for each ESP risk that has been identified for the USP?</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</si>
  <si>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</si>
  <si>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</si>
  <si>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</si>
  <si>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</si>
  <si>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</si>
  <si>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For each grievance, provide information on the grievance redress process used and the status/outcome</t>
  </si>
  <si>
    <t>List the gender-responsive elements that were incorporated in the project/programme results framework</t>
  </si>
  <si>
    <t>Gender-responsive element [2]</t>
  </si>
  <si>
    <t>Level [3]</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</si>
  <si>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</si>
  <si>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</si>
  <si>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</si>
  <si>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</si>
  <si>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</si>
  <si>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</si>
  <si>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</si>
  <si>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</si>
  <si>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</si>
  <si>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</si>
  <si>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</si>
  <si>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</si>
  <si>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</si>
  <si>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</si>
  <si>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</si>
  <si>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</si>
  <si>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ENVIRONMENTAL AND SOCIAL POLICY COMPLIANCE</t>
  </si>
  <si>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</si>
  <si>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</si>
  <si>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</si>
  <si>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</si>
  <si>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</si>
  <si>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</si>
  <si>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</si>
  <si>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</si>
  <si>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</si>
  <si>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</si>
  <si>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</si>
  <si>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</si>
  <si>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</si>
  <si>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</si>
  <si>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</si>
  <si>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</si>
  <si>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</si>
  <si>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</si>
  <si>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</si>
  <si>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</si>
  <si>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</si>
  <si>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UN-Habitat</t>
  </si>
  <si>
    <t>Output 1.1</t>
  </si>
  <si>
    <t>Output 1.2</t>
  </si>
  <si>
    <t>Output 1.3</t>
  </si>
  <si>
    <t>Output 2.2</t>
  </si>
  <si>
    <t>Output 2.3</t>
  </si>
  <si>
    <t>Output 3.1</t>
  </si>
  <si>
    <t>PROJECT EXECUTION COST</t>
  </si>
  <si>
    <t xml:space="preserve">laxman.perera@un.org </t>
  </si>
  <si>
    <t>N/A</t>
  </si>
  <si>
    <t xml:space="preserve"> Laxman Perera, Project Leader, Human Settlements Officer, UN-Habitat Regional Office   </t>
  </si>
  <si>
    <t>.</t>
  </si>
  <si>
    <t>2 - Access and equity: Activities would exclude any potentially affected stakeholders from fully participating in decisions that may affect them; risk of unequal distribution among target population / communities and households of project benefits.</t>
  </si>
  <si>
    <t xml:space="preserve">3 – Marginalized and vulnerable Groups: Some vulnerable affected groups may not participate in decisions making processes regarding design and planning of activities that may affect them. </t>
  </si>
  <si>
    <t>4 – Human rights: Risk that land and tenure arrangements and/or community-based property rights are affected; failure to proactively protect the rights (i.e. international standards) of all stakeholders affected by the project.</t>
  </si>
  <si>
    <t>5 – Gender equality and women’s empowerment: Women and men do not have equal opportunities to participate in the project and do not benefit equally from interventions.</t>
  </si>
  <si>
    <t>6 – Core labour rights: Employing underage people and to support underpayment and unsafe working conditions; executing entities for the project may not adhere to the ILO labour Standards and national labour laws.</t>
  </si>
  <si>
    <t xml:space="preserve">12 – Pollution prevention and resource efficiency: Consumption of raw materials will have a negative effect (elsewhere). </t>
  </si>
  <si>
    <t xml:space="preserve">13 – Public health: Potential risk: elements of activity construction, operation, or decommissioning pose potential safety risks to local communities (see also principle 6). </t>
  </si>
  <si>
    <t xml:space="preserve">14 – Physical and cultural heritage: Proposed interventions will affect physical or cultural heritage negatively. </t>
  </si>
  <si>
    <t xml:space="preserve">15 – Lands and soil conservation: Proposed interventions will have a negative effect on lands and soil conservation. </t>
  </si>
  <si>
    <t>Satisfactory</t>
  </si>
  <si>
    <t>PROJECT/PROGRAMME CYCLE MANAGEMENT FEE</t>
  </si>
  <si>
    <t>Enhance community, local and national-level urban climate change resilience to water scarcity, caused by floods and droughts in Rawalpindi and Nowshera, Pakistan</t>
  </si>
  <si>
    <t>Khalil Ahmed</t>
  </si>
  <si>
    <t>khalil.ahmed@un.org</t>
  </si>
  <si>
    <t>Muhammad Irfan Tariq (Mr)/ Director General Ministry of Climate Change, Islamabad</t>
  </si>
  <si>
    <t>Shehersaaz Welfare Trust (Shehersaaz), Pakistan</t>
  </si>
  <si>
    <t>National Disaster Management Authority (NDMA), Pakistan</t>
  </si>
  <si>
    <t>Pakistan Council of Research in Water Resources (PCRWR)</t>
  </si>
  <si>
    <t>Ministry of Climate Change, Pakistan</t>
  </si>
  <si>
    <t>Water and Sanitation Authority (WASA) Rawalpindi, Pakistan</t>
  </si>
  <si>
    <t>Tehsil Municipal Administration (TMA) Nowshera, Pakistan</t>
  </si>
  <si>
    <t>1st January 2021</t>
  </si>
  <si>
    <t>Output 3.2</t>
  </si>
  <si>
    <t>No. of HHs with new RWH  facilities experiencing reduced impacts from poor water qualities resulting from floods</t>
  </si>
  <si>
    <t xml:space="preserve">15 plans developed, 300 community 
members, including 150 women, 
trained, and 1 set of guidelines  and knowledge products
developed </t>
  </si>
  <si>
    <t>Campaign materials produced</t>
  </si>
  <si>
    <t>Output 2.1</t>
  </si>
  <si>
    <t>Activity is not initiated during progress reporting year</t>
  </si>
  <si>
    <t xml:space="preserve">No. of public Rain Water Harwesting (RWH) facilities constructed
</t>
  </si>
  <si>
    <t>No. of officials trained, 
disaggregated by gender, guidelines 
developed and adopted</t>
  </si>
  <si>
    <t>Activity is not yet initiated</t>
  </si>
  <si>
    <t>No of decision makers/governme
nt staff with increased knowledge 
through the two strategies developed</t>
  </si>
  <si>
    <t>No. of officials trained, 
disaggregated by gender</t>
  </si>
  <si>
    <t>This activitity is not yet initiated</t>
  </si>
  <si>
    <t>Activity is not yet initiated during progress reporting year</t>
  </si>
  <si>
    <t>Outcome 1.1</t>
  </si>
  <si>
    <t>Community adaptive capacity level 
increased through continuous 
water availability during flood periods</t>
  </si>
  <si>
    <t>Outcome 1.2</t>
  </si>
  <si>
    <t>Government and community 
capacity improved through plans, 
guidelines and training</t>
  </si>
  <si>
    <t>Outcome 2.1</t>
  </si>
  <si>
    <t>Capacity increased at the 
district/municipal level</t>
  </si>
  <si>
    <t>Outcome 2.2</t>
  </si>
  <si>
    <t>Increased government decision-making capacity at thedistrict/municipal level</t>
  </si>
  <si>
    <t>Outcome 3</t>
  </si>
  <si>
    <t>Increased government 
decision-making capacity at the 
national and provincial level</t>
  </si>
  <si>
    <t>One strategy and, 
One set of guidelines developed</t>
  </si>
  <si>
    <t>The project was started during hot days when Covid-19 emerged as pandemic worldwide. Like other countries Pakistan also suffered a lot from this challenge. Even Inception Workshop was organised half physical and half vertual.  Soon after Inception Workshop a prologed lock-down was prevailed and forced by the Government in the entire country. Due to this pandemic physical meetings and consultations could not be arrnged with implementing partners. Due to the situation hiring of project staff also got delays. and after passing of half of theyear the Covid-19 situation became slow and Government also relaxed the lock down in the country.Despite of the hot pandemic situation in the country and still it prevails, the project team through hardwork and proactive approach has initiated work on preparation and signig of agreements with the Implementing Partners of the project. The Rating of the progress on activities is carefully done, and progress on the so far initiated activities is reported as Satisfactory.It is expected that onward progress on project activities will be expedite through effective coordination and cooperation with IPs of the Pakistan's Adaptation Fund Project.</t>
  </si>
  <si>
    <t xml:space="preserve">Institutional/Social: </t>
  </si>
  <si>
    <t>Environmental Risk:</t>
  </si>
  <si>
    <t>Capacity constraints of local institutions maylimit the effective implementation of interventions</t>
  </si>
  <si>
    <t>A lack of coordination between and within 
national government Ministries and 
Departments</t>
  </si>
  <si>
    <t xml:space="preserve">Legal Risks: </t>
  </si>
  <si>
    <t xml:space="preserve">Security Risks: </t>
  </si>
  <si>
    <t>The security situation reduces access to the 
target sites, and/or makes it unsafe to visit</t>
  </si>
  <si>
    <t>Current climate and seasonal variability and/or hazard events result in infrastructure 
construction delays or undermine confidence in adaptation measures by local communities</t>
  </si>
  <si>
    <t>Loss of government support (at all levels) for the project (activities and outputs) may result in lack of prioritization of AF project activities</t>
  </si>
  <si>
    <t>Communities that have given their consent to the project may revoke their consent (which they have the right to do) or may become unhappy that the project doesn’t match their expectations</t>
  </si>
  <si>
    <t>Disagreement amongst stakeholders with 
regards to adaptation measures (infrastructure) and site selection.</t>
  </si>
  <si>
    <t>Communities may not adopt activities during or after the AF project, particularly infrastructure maintenanc</t>
  </si>
  <si>
    <t>Delays in project implementation, and 
particularly in the development of infrastructure interventions</t>
  </si>
  <si>
    <t>Complexity of financial management and 
procurement. Certain administrative processes could delay the project execution or could lack integrity</t>
  </si>
  <si>
    <t>Delays or barriers in gaining approval for 
infrastructure and housing due to delays in the development process or due to land tenure issues</t>
  </si>
  <si>
    <t xml:space="preserve">Financial Risks: </t>
  </si>
  <si>
    <t xml:space="preserve">7 –.Involuntary resettlement: Temporary or permanent and full or partial physical displacement (see also principle 4) </t>
  </si>
  <si>
    <t>8 – Indigenous peoples: Indigenous groups may not participate in decisions making processes regarding design and planning of activities that may affect them.</t>
  </si>
  <si>
    <t xml:space="preserve">Yes, the result framework has included gender-responsive indicators at objective, outcome and output levels. </t>
  </si>
  <si>
    <t>So far no such capacity gaps are identified. However, challenge of women participation in projects like this are being addressed through planning, advocacy, communication, motivation and effective coordination.</t>
  </si>
  <si>
    <t>So far, no grievance and complaints have been received in this regard,.</t>
  </si>
  <si>
    <t>N./A</t>
  </si>
  <si>
    <t>No grievances and complaints received so far</t>
  </si>
  <si>
    <t>Not applicable at present.</t>
  </si>
  <si>
    <t>December 2020 To December 2021</t>
  </si>
  <si>
    <t>Multilateral Implementing Entity (MIE)</t>
  </si>
  <si>
    <t>www.unhabitat.org.pk</t>
  </si>
  <si>
    <t>mirfantariq@gmail.com</t>
  </si>
  <si>
    <t>dirimp@ndma.gov.pk</t>
  </si>
  <si>
    <t>faizan_ul_hasan@hotmail.com</t>
  </si>
  <si>
    <t>idrees947@gmail.com</t>
  </si>
  <si>
    <t>mazeemkhoso@gmail.com</t>
  </si>
  <si>
    <t>Not applicable at this stage</t>
  </si>
  <si>
    <t>This risk has not created or impacted the progress during reporting year</t>
  </si>
  <si>
    <t xml:space="preserve">Support from Government Implemnting Partners was very slow due to changing policies and the Covid 19 Pandemic </t>
  </si>
  <si>
    <t>There is some capacity issues in few of the Implementing Partners</t>
  </si>
  <si>
    <t>So far communities are very cooperative and no issues of cooperation and consent are observed</t>
  </si>
  <si>
    <t>All stakeholders and Implementing Partners are at the same level so far, and at present no disgeement has been observed</t>
  </si>
  <si>
    <t>Activities are in its early stage, and so far no issues of adaptation, howver in the coming years it may occur</t>
  </si>
  <si>
    <t>An undertaking proforma has been developed and signed before start of field activities related to community participation and sustainability of the interventions after project life.</t>
  </si>
  <si>
    <t>During reporting year delays were mainly occur due to Covid-19 pandemic.</t>
  </si>
  <si>
    <t>To cope with delays and to expedite progress on the interventions, the four-year plan of the project has been re-aligned and got approved from the project board. The activities remained unachieved during the first year will be implemented and achieved during coming years of the project.</t>
  </si>
  <si>
    <t>So far no issues related to coordination are observed</t>
  </si>
  <si>
    <t>Currently no such issues are observed in the project area.</t>
  </si>
  <si>
    <t>No such risk are faced currently</t>
  </si>
  <si>
    <t>Describe any changes undertaken to improve results on the ground or any changes made to project outputs (i.e. changes to project design).</t>
  </si>
  <si>
    <r>
      <rPr>
        <b/>
        <i/>
        <sz val="10"/>
        <color indexed="8"/>
        <rFont val="Times New Roman"/>
        <family val="1"/>
      </rPr>
      <t>Output 1.1</t>
    </r>
    <r>
      <rPr>
        <i/>
        <sz val="10"/>
        <color indexed="8"/>
        <rFont val="Times New Roman"/>
        <family val="1"/>
      </rPr>
      <t xml:space="preserve"> 5000 community / household level flood resilient (i.e. elevated to not be affected by flood water) rainwater harvesting facilities constructed, using innovative techniques</t>
    </r>
  </si>
  <si>
    <t>PROJECTED COST (US$)</t>
  </si>
  <si>
    <r>
      <rPr>
        <b/>
        <i/>
        <sz val="10"/>
        <color indexed="8"/>
        <rFont val="Times New Roman"/>
        <family val="1"/>
      </rPr>
      <t xml:space="preserve">Output 1.3: </t>
    </r>
    <r>
      <rPr>
        <i/>
        <sz val="10"/>
        <color indexed="8"/>
        <rFont val="Times New Roman"/>
        <family val="1"/>
      </rPr>
      <t>Awareness campaigns in all target communities to reduce dumping of solid waste in drainage channels.</t>
    </r>
  </si>
  <si>
    <r>
      <t xml:space="preserve">Output 2.3 Target: </t>
    </r>
    <r>
      <rPr>
        <i/>
        <sz val="10"/>
        <color indexed="8"/>
        <rFont val="Times New Roman"/>
        <family val="1"/>
      </rPr>
      <t>50 government officials trained and guidelines developed to plan, construct, operate, maintain and replicate flood resilient water harvesting facilities and to enhance capacity in developing spatial plans</t>
    </r>
  </si>
  <si>
    <t>Yes, initial gender assessemnt was condcuted during preparation of the project proposal. A gender action plan has been formulated and adapted in all project interventions. It is generally planned that in all project activities 50% of the women members of the communities and partners will be ensured. This will be achieved through enhanced participation of the women from marginalised and vulnerable groups and from the households headed by the women.</t>
  </si>
  <si>
    <t>Field activities have recently been initiated and 12 community based/household level Rain Water Harvesting facilities are installed</t>
  </si>
  <si>
    <t>The project's main focus is in two cities of Pakistan; one is Rawalpindi city of Punjab province and the other Nowshera City in Khyber Pakhtunkhwa Province. Total 15 Union Council (UC) in these two cities are being benefiting from the project: In Rawalpindi city following Union Councils are targeteed:                                                                                                                                              UC # 1 Ratta Amral
UC # 2 Dhoke Ratta
UC # 4 Dhoke Mangtal
UC # 5 Dhoke Hassu North
UC # 6 Dhoke Hassu South
UC # 12 Dhoke Najju
UC # 37 Dhoke Dalal.                                                                                                                              In Nowshera City following 8 Neighbourhood Councils (NC) are being benefitted from the project:                                                                                                                                               1. Dagi Khel
2. Allah Yar Khel
3. Nawan Kali
4. Shahmeer Gari                                                                                                                                    5. Bara Khel
6. Behram Khan Khel
7. Mana Khel
8. Kabul River</t>
  </si>
  <si>
    <t xml:space="preserve">1. Inception Report 2-Communication Strategy 3-Minutes of Project Steering Committee </t>
  </si>
  <si>
    <t>4-Brochures and Banners Developed by Implementing Partners 5.User Guidelines on Rain Water Harvesting 6.Guidelines on use of materials and technical specifications in the system, and 7.Monitoring reports</t>
  </si>
  <si>
    <t>almas@shehersaaz.org.pk, tassadaq.shah@outlook.com, almas.shehersaaz@gmail.com</t>
  </si>
  <si>
    <t>AMOUNT (US$)</t>
  </si>
  <si>
    <t>Financial information:  Cumulative from project start to 18th February 2022</t>
  </si>
  <si>
    <t>Cumulative total disbursement as of 18 Feb 2022</t>
  </si>
  <si>
    <r>
      <t xml:space="preserve">The Pakistan's Adaptation Fund Poject is a joint collaboation of the Government of Pakistan, UNHABITAT and the Adaptation Fund. The project is implemented in two districts of the conuntry. One district is Rawalpindi, which lies in Punjab province while the second project district is Nowshera </t>
    </r>
    <r>
      <rPr>
        <sz val="11"/>
        <color theme="1"/>
        <rFont val="Times New Roman"/>
        <family val="1"/>
      </rPr>
      <t xml:space="preserve">in Khyber Pakhtunkhwa province. </t>
    </r>
    <r>
      <rPr>
        <sz val="11"/>
        <color indexed="8"/>
        <rFont val="Times New Roman"/>
        <family val="1"/>
      </rPr>
      <t xml:space="preserve">In Rawalpindi seven (7) union councils (UCs) and in Nowshera district eight (8) Neighbourhood Councils (NCs) are selected for project interventions.                                                                                Main objective of the proposed project is to “enhance community, local and national-level urban climate change resilience to water scarcity, caused by floods and droughts in Rawalpindi and Nowshera cities.” This will be achieved through the following proposed sub-objectives:
1. Community level: Enhance community and household level flood resilient water harvesting facilities (using innovative techniques) and strengthen capacities to plan, construct, operate, maintain and replicate these.
2. District / City level: Enhance city and district-level water harvesting facilities in public buildings and on water storages in public gardens, develop district / city-level spatial strategies as tool to assess climate change re-lated floods, droughts and water scarcity to plan for and manage climate change risks and to strengthen ca-pacities to plan, construct, operate, maintain and replicate water harvesting facilities in public buildings and gardens.
3. National and Provincial  level: Strengthen national and provincial-level capacity to guide / direct city-level development considering climate change and disaster risks and impacts, especially water scarcity caused by floods and droughts.                                                                                                                           
The project is implemented through five Government departments and authorities and one civil society welfare trust. Main focus of the project is improvement and building resilience of the local communities and sub-distrcit level institutions in the Rain Water Harvesting facilities. The objective is to improve access of the communities to build their capacities in Rain Water Harvesting through collection and storage at household levels and also to apply the same approach in the Public Buildings, which face acute shortage of water due to droughts and insufficient water management. In addition project is also undertaking activities related to policy formulation on rain water harvesting, development of national urban strategy, preparaing guidelines on spatial planning and water management strategies in the country. The project also implementing the activities related to capacity building of Government authorities, field implementers, community representatives and civil society organisations in planning, constrction, designing and operation of the Rain Water Harvesting faciities and technologies to build the capacities of the stakeholders for broader impacts on climate adaptation and mitigation. The project partners are also organising awareness campaigns, capacity building trainings and workshops for target communities and officials of the relevant departents to enhance their preparedness and awareness levels regarding Rain Water Harvesting and water related Planning and management. Following are the main outputs of the project:                                                                                                                                   Output 1.1. 5000 community / household level flood resilient (i.e. elevated to not be affected by flood water) rainwater harvesting facilities constructed, using innovative techniques.                                           
Output 1.2. 15-union/neighborhood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                                                                          
Output 1.3. Awareness campaigns in all target communities to reduce dumping of solid waste in drainage channels.                                                                                                                                          Output 2.1. 50 district / city-level water harvesting facilities in public buildings and on water storages in public gardens constructed.                                                                                                                             
Output 2.2. Two district / city-level spatial planning strategies developed considering climate change risks and impacts, especially floods and droughts, and including comprehensive water harvesting plans. These strategies are decision-making tools for cities to assess climate change related floods, droughts and water scarcity to plan for and manage climate change-related risks and impact in and beyond city boundaries, taking into consideration multiple sectors.                                                                                
Output 2.3. 50 government officials trained and guidelines developed to plan, construct, operate, maintain and replicate flood resilient water harvesting facilities and to enhance capacity in developing spatial plans.                                                                                                                                                  
Output 3.1.100 government officials (women / men) trained to guide / direct urban development considering climate change and disaster risks and impacts, using especially spatial planning guidelines and tools.                                                                                                                                                       
Output 3.2. One National urban strategy focused on climate change / disaster risk reduction developed
One set of National guidelines for spatial planning considering climate change / disaster risks developed
</t>
    </r>
  </si>
  <si>
    <t>Genrally, in Pakistan the urban devlopment sector is male dominated and limited opportunities exist for women populations to partivipte in deceision making and implementation of development activities. The same challenge is also faced by the project. however due to its nature of activity and importance directly related to women, the project is considering and attracting women participation due to water management and drought mitigation. Households level water management issues and water availability in most of the cases in the country is primary responsibility of the women. As most of the male members of the household spent their day time out of houses in search of employment and for their businesses. Therefore women are responsible for water management and arrangement, and have more attraction for participation and implementation of the project activities.</t>
  </si>
  <si>
    <t xml:space="preserve">Yes, the Implementing Entity has been monitoring the women participation in different intervntions of the project being implemented by the partners. It has been noted that women are participating in the meetings and discussions for planning, decision making to implementation of the field activities. </t>
  </si>
  <si>
    <t xml:space="preserve">The Implementing Entity through different meetings, workshops and correspondense have informed the all Executing Entities (EE) /Impleneting Partners (IPs) of the project to take consideration of the gender equity and partcipation of women in all project activities. The EEs/IPs have adopted the propsal and working on the same directions. </t>
  </si>
  <si>
    <t xml:space="preserve">The EE are considering and inviting participation of women for all its activities. It has also been observed by the IE that EEs are working on the gender friendly and women participation perspectives in the project implementation. It is also pricipally agreed between the IE and EEs that women participation will be ensured in all project interventions including training prograames, awareness campagis and planning meetings throughout the project implementation.The Executing Entity (EE) M/s Shehersazz has in compliance to this guideline has ensured required %age of  women participation through indcution of 50% women staff in its project team, formed women support groups, and involvement of the equal women partcipants for planning meetings and awareness raising workshops. Women, both as staff members as well as volunteers, were inducted in the field teams in both cities. This is particularly helpful in the social mobilization process aiming to ensure that women participation in the project activities is materialized.
Formation of women support groups at the field level to maximise the participation of women in the overall project cycle. This is also important to ensure that young women are also taking active part in the overall project. At least two women organisation are in the process of formation in both cities, which are formed part of the overall community organization structure. This will also include the women and young people-led monitoring committees.
Women have also been given prominent place in the beneficiary/household selection process.
</t>
  </si>
  <si>
    <t>Yes.  So far in the implementation of activities women participation has been seen satisfactory. About 50% women participation is being obsereved in the ongoing activities of the project, and it is anticipated that the participation will enhance in the current and coming years.</t>
  </si>
  <si>
    <t>Yes, right from the inception phase of the project a consent/declartion form has been designed and communicated to the beneficiaries to identify and record the grievances and complaints. This is a consent form and is accessible to the beneficiatres, partners and communities. However it is noted that so far no grievances and complaints are received related to gender equity and women empowerment.</t>
  </si>
  <si>
    <t xml:space="preserve">Work on preparation of 2 Plans have been initiated through review of literture and collection of data under the planned output. Initial user guidelines and knowledge products are also developed. </t>
  </si>
  <si>
    <t>1-The Covid-19 pandemic was the most important challenge faced by the project during its first year of implementation. Due to severe impact of the Virus in the year 2021; meetings and agreements with the implementing partners could not be discussed and finalised rapidly. This also badly affected the project progress.                                                                  2-Due to change in Government policies regarding foreign funding and NGOs working procedures in Pakistan have created a challenge in the initial times of implementation of the project. So after condcuting series of meetings with selected Government Implementing Partners (IPs) and NGOs, the issue was discussed  and then it was placed in the first Project Steering Committee meeeting for further discussion and guidance. After discussion the PSC in its first meeting discussed the existing Agreement of Cooperation (AOC) and decided to take up the matter with Legal office of the UNHABITAT to process the case for conversion of AOC into Letter of Understanding (LOU) so that the Government Exctung Entities are facilited to enter into a formal partnership in the AF project. The acttion on the PSC decision was taken and case was submitted to was submitted to the Legal Office for review and approval. Now the LOU has been finalised and approved by the Legal Office.  The project has shared the LOU with the Government IPs to for their submission with technical proposals and re-sending it to UN-Habitat Cuntry office through LOU.                                                                      3-At present the project activities are remotely managed from ROAP and Nairobi Offices. The Country Office is responsible for day to day implementation of the project activities but due to very limited financial and administrative delegation and availability of resources at Country Office level affecting the project performance. The issue has been discussed and measyres are being considered to streamline the process as much as possible.</t>
  </si>
  <si>
    <t>Envrironmental and social safegurads are being considered during implementation of the project activities. These have proofed effective and beneficiaries are appreciating the safeguards. For example, vulnerable and women headed households are being considered in different committees and in decision making so that social inclusion of the marginilised groups are ensured in partcipation in the project interventions and benefits. Similarly environmental friendly installtion of the Rain Water Harvesting Facilities through developing guidelines on use of materials in projects are being considered in the field activities. The approach has encouraged by many households in communities to adopt the Rain Water Harvesting Units at their own expenses who can afford the cost. The AF project has helped in forging partnershipwith Federal Flood Commisssion (FFC) for upscaling teh concept. It has led to development of a joint project with UNHABITAT and FFC in Islamabad to adopt the similar approach for overcoming the flood and drought challenges of Islamabad. The city of Islamabad is located in the ustream of the AF project site.</t>
  </si>
  <si>
    <t xml:space="preserve">Gender participation in various activities of the project are being considered in every intervention at different levels. This   happens from planning, implementation and monitoring of the project activities. In Project Steering Committee two women members are working and representing the women segment of the society. At district and field levels women are being considered as integral part of the committees and as well as beneficiaries of the project. In so far implemented field activities almost 50% participants of meetings, workshops and awareness campaigns were from the women members of the communities. The approach has created a positive impact both on the society and on the climate resilient development initiatives at Government and communities as well in the project areas and also at the national levels. </t>
  </si>
  <si>
    <t>Yes, serious delays were occured in the first year of implementation of the project due to Cobid-19 pandemic and changing government policies.                                         To cope up with these causes; the modality of alternate-home based work modality, review of the AOC and its conversion into LOU and the vertual mode of implemntation of interventions were adapted. The four-year work plan was also revised and re-aligned and got approval from the Project Steering Committee (PSC).</t>
  </si>
  <si>
    <t>Some complexities of financial management observed due to delay in signing of agreements with Ips</t>
  </si>
  <si>
    <t xml:space="preserve">1 - Compliance with the law: </t>
  </si>
  <si>
    <t xml:space="preserve">Regional Office of UN-Habitat is working on streamline to fill the gaps and delays. </t>
  </si>
  <si>
    <t>The UN-Habitat Country Office Team has assisted the Implementing Partners in compilation and preparation of project documents and agreements. Now capacity of the partners is built upto a minimum required levels for implementation of their resepctive outputs planned under the project.</t>
  </si>
  <si>
    <t>No such changes in the project design have been made so far. However the template of legal document has been adjusted inline with the Government policies.</t>
  </si>
  <si>
    <t>As per requirement of the Government Implementing Patners, standard legal agreements (AOC)  of UN-Habitat are required changes. The document template has now been adjusted in line with the Government policies. This process took much longer than anticipated and currently it is under process of the review and signatures of the partners.</t>
  </si>
  <si>
    <t>It has been agreed between the Implementing Partners and the Implementing Entity that 50% partcipation of the marginalised and vulnerable groups shall be iensured at all levels.</t>
  </si>
  <si>
    <t>*TOTAL</t>
  </si>
  <si>
    <t>Foot Note-1:                                                                                                                                                                                                                                                                                                                                  *An important point noted for consideration is that; total amounts under 2nd instalment has a typo error on page number 93 of the Disbursement scedule of the AF project document., and showing total of 2,321,895 US$, which is wrong. Actual and correct total is US$ 2,428,915.</t>
  </si>
  <si>
    <r>
      <t xml:space="preserve">Output 1.1: </t>
    </r>
    <r>
      <rPr>
        <sz val="10"/>
        <color indexed="8"/>
        <rFont val="Times New Roman"/>
        <family val="1"/>
      </rPr>
      <t>5000</t>
    </r>
    <r>
      <rPr>
        <i/>
        <sz val="10"/>
        <color indexed="8"/>
        <rFont val="Times New Roman"/>
        <family val="1"/>
      </rPr>
      <t xml:space="preserve"> community / household level flood resilient (i.e. elevated to not be affected by flood water) rainwater harvesting facilities constructed, using innovative techniques</t>
    </r>
  </si>
  <si>
    <r>
      <t xml:space="preserve">Output 1.2: </t>
    </r>
    <r>
      <rPr>
        <sz val="10"/>
        <color indexed="8"/>
        <rFont val="Times New Roman"/>
        <family val="1"/>
      </rPr>
      <t xml:space="preserve">15 </t>
    </r>
    <r>
      <rPr>
        <i/>
        <sz val="10"/>
        <color indexed="8"/>
        <rFont val="Times New Roman"/>
        <family val="1"/>
      </rPr>
      <t>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r>
  </si>
  <si>
    <r>
      <rPr>
        <b/>
        <i/>
        <sz val="10"/>
        <color indexed="8"/>
        <rFont val="Times New Roman"/>
        <family val="1"/>
      </rPr>
      <t xml:space="preserve">Output 2.1: </t>
    </r>
    <r>
      <rPr>
        <sz val="10"/>
        <color indexed="8"/>
        <rFont val="Times New Roman"/>
        <family val="1"/>
      </rPr>
      <t>50</t>
    </r>
    <r>
      <rPr>
        <i/>
        <sz val="10"/>
        <color indexed="8"/>
        <rFont val="Times New Roman"/>
        <family val="1"/>
      </rPr>
      <t xml:space="preserve"> district / city-level water harvesting facilities in public buildings and on water storages in public gardens constructed  </t>
    </r>
  </si>
  <si>
    <r>
      <rPr>
        <b/>
        <i/>
        <sz val="10"/>
        <color indexed="8"/>
        <rFont val="Times New Roman"/>
        <family val="1"/>
      </rPr>
      <t>Output 2..2:</t>
    </r>
    <r>
      <rPr>
        <i/>
        <sz val="10"/>
        <color indexed="8"/>
        <rFont val="Times New Roman"/>
        <family val="1"/>
      </rPr>
      <t xml:space="preserve">  Two district / city-level spatial planning strategies developed considering climate change risks and impacts, especially floods and droughts, and including comprehensive water harvesting plans.These strategies are decision-making tools for cities to assess climate change related floods, droughts and water scarcity to plan for and manage climate change-related risks and impact in and beyond city boundaries, taking into consideration multiple sectors.</t>
    </r>
  </si>
  <si>
    <r>
      <rPr>
        <b/>
        <i/>
        <sz val="10"/>
        <color indexed="8"/>
        <rFont val="Times New Roman"/>
        <family val="1"/>
      </rPr>
      <t>Output 3.1:</t>
    </r>
    <r>
      <rPr>
        <sz val="10"/>
        <color indexed="8"/>
        <rFont val="Times New Roman"/>
        <family val="1"/>
      </rPr>
      <t>100</t>
    </r>
    <r>
      <rPr>
        <i/>
        <sz val="10"/>
        <color indexed="8"/>
        <rFont val="Times New Roman"/>
        <family val="1"/>
      </rPr>
      <t xml:space="preserve"> government officials (women / men) trained to guide / direct urban development considering climate change and disaster risks and impacts, using especially spatial planning guidelines and tools. </t>
    </r>
  </si>
  <si>
    <r>
      <rPr>
        <b/>
        <i/>
        <sz val="10"/>
        <color indexed="8"/>
        <rFont val="Times New Roman"/>
        <family val="1"/>
      </rPr>
      <t xml:space="preserve">Output 3.2: </t>
    </r>
    <r>
      <rPr>
        <sz val="10"/>
        <color indexed="8"/>
        <rFont val="Times New Roman"/>
        <family val="1"/>
      </rPr>
      <t xml:space="preserve">One </t>
    </r>
    <r>
      <rPr>
        <i/>
        <sz val="10"/>
        <color indexed="8"/>
        <rFont val="Times New Roman"/>
        <family val="1"/>
      </rPr>
      <t xml:space="preserve">National Urban Strategy focused on climate change / disaster risk reduction developed, and;
-One Set of National guidelines for spatial planning considering climate change / disaster risks developed
</t>
    </r>
  </si>
  <si>
    <t>During implementation of the acivities ESP measures are being checked for compliance in all project interventions. The IE in its meetings with EE have agreed on social inclusion and environmental safeguarding in implementation of the project activities. For this purpose check lists are being prepared before initiation of the activitity, agreements are drafted and signed by the EEs with community and citizen groups.</t>
  </si>
  <si>
    <t>The matter of ESP is discussed with all Implementing Partners and stakeholders during planning of each activitity and compliance is obsereved accordingly.Formats are designed by the EE to ensure social enclusion and environmetal safe guards, The IP/EE of the AF project are bound to assess and make inclusion of special deserving groups, poor households and disabled memebrs of the communities and women segments in to consideration during field activities.The same approach is also adopted during procurement of the goods and services in establishment of household water harvesting units for environmental safe guarding.</t>
  </si>
  <si>
    <t>5000 community / household level flood resilient (i.e. elevated to not be affected by flood water) rainwater harvesting facilities constructed, using innovative techniques</t>
  </si>
  <si>
    <t>15 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</si>
  <si>
    <t>Awareness campaigns in all target communities to reduce dumping of solid waste in drainage channels.</t>
  </si>
  <si>
    <t>50 district / city-level water harvesting facilities in public buildings and on water storages in public gardens constructed</t>
  </si>
  <si>
    <t>Two district / city-level spatial planning strategies developed considering climate change risks and impacts, especially floods and droughts, and including comprehensive water harvesting plans.These strategies are decision-making tools for cities to assess climate change related floods, droughts and water scarcity to plan for and manage climate change-related risks and impact in and beyond city boundaries, taking into consideration multiple sectors.</t>
  </si>
  <si>
    <t>50 government officials trained and guidelines developed to plan, construct, operate, maintain and replicate flood resilient water harvesting facilities and to enhance capacity in developing spatial plans</t>
  </si>
  <si>
    <t>One National Urban Strategy focused on climate change / disaster risk reduction developed, and;
-One Set of National guidelines for spatial planning considering climate change / disaster risks developed</t>
  </si>
  <si>
    <t>100 government officials (women / men) trained to guide / direct urban development considering climate change and disaster risks and impacts, using especially spatial planning guidelines and tools</t>
  </si>
  <si>
    <t>All target communities have continuous water availability throughout regular and mega flood periods</t>
  </si>
  <si>
    <t>38,885 people (19,443 women) have the requisite knowledge to adapt to the impacts of flooding, especially in water quality</t>
  </si>
  <si>
    <t>Adaptive capacity through public RWH facilities is in place</t>
  </si>
  <si>
    <t>District/municipal ca-pacity for planning and decision making in-creased through strate-gies and guidelines</t>
  </si>
  <si>
    <t>For rating definitions and text of AF outcomes please see bottom of page.</t>
  </si>
  <si>
    <t>Click above the columns captions in every table for guidance on reporting.</t>
  </si>
  <si>
    <t>Project components/outcomes</t>
  </si>
  <si>
    <t>Please justify your rating.  Outline the positive and negative progress made by the project since it started.  Provide specific recommendations for next steps.  (word limit=500)</t>
  </si>
  <si>
    <t>Other (If there is more than one executing entity a rating should be provided from each EE for the outputs/outcomes of the project for which the entity is responsible; the Designated Authority can also provide a rating)</t>
  </si>
  <si>
    <t>AF Outcomes</t>
  </si>
  <si>
    <t>Outcome 1</t>
  </si>
  <si>
    <t>Reduced exposure to climate-related
hazards and threats</t>
  </si>
  <si>
    <t>Outcome 2</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</si>
  <si>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</si>
  <si>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</si>
  <si>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Outcome 4</t>
  </si>
  <si>
    <t>Increased adaptive capacity within relevant development sector services and infrastructure assets</t>
  </si>
  <si>
    <t>Outcome 5</t>
  </si>
  <si>
    <t xml:space="preserve">Increased ecosystem resilience in response to climate change and variability-induced stress </t>
  </si>
  <si>
    <t xml:space="preserve">Outcome 6 </t>
  </si>
  <si>
    <t xml:space="preserve">Diversified and strengthened livelihods and sources of income for vulnerable people in targeted areas </t>
  </si>
  <si>
    <t xml:space="preserve">Outcome 7 </t>
  </si>
  <si>
    <t>Improved policies and regulations that promote and enforce resilience measures</t>
  </si>
  <si>
    <t xml:space="preserve">Outcome 8 </t>
  </si>
  <si>
    <t>Support the development and diffusion of innovative adaptation practices, tools and technologies</t>
  </si>
  <si>
    <t>The project was initiated during start of the Corona crisis and peak months of the Covid-19 pandemicin Pakistan. Due to several cahllenges including the health issues, official lock downs and other restriction imposed by the national government, the activities atarted with a low pace in the field. The  other challenges such as centralised approval procedures and review of the AOC documents through different  sectors also taken a lot of time during kick off period of the project. The other challenges followed by the above was the slow and lenghty payment processes of the project funds.However coping with all the above challenges and procedures now the EE M/S Shehersaaz Welfatre Trust has initiated part of its activities n the both of the project cities in Nowshera and Rawalpindin in Pakistan. It is expected that project progress will be expedited onwards in the remaining period of the project life.</t>
  </si>
  <si>
    <t>No households have RWH facilities and all experience poor quality water during regular and mega floods</t>
  </si>
  <si>
    <t>There are no plans in place, no guidelines to support local government or communities and individual knowledge/ capacity is low</t>
  </si>
  <si>
    <t>There are no regular or recent awareness campaigns on the rain water related issues</t>
  </si>
  <si>
    <t>Output 1.1: 5000 community / household level flood resilient (i.e. elevated to not be affected by flood water) rainwater harvesting facilities constructed, using innovative techniques</t>
  </si>
  <si>
    <t>Output 1.3: Awareness campaigns in all target communities to reduce dumping of solid waste in drainage channels.</t>
  </si>
  <si>
    <t>Campaighn material is developes as that also target women, and through media that women are likely to access and benefit</t>
  </si>
  <si>
    <t>Output 1.2: Fifteen (15) 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</si>
  <si>
    <t>The risk of resettlement is very negligible. However, there is a risk of some temporary disruption of access to homes while construction takes place, and some disturbance in terms of noise and construction workers in the area.</t>
  </si>
  <si>
    <t>Communities are to be trained to operate and manage the RWH units under Output 1.1 as a means to reduce the potential for inequitable access. Women are being given an equal role in the management. Community planning has been included in the project design as a means to enhance ownerships and reinforce principles of equitable</t>
  </si>
  <si>
    <t>Women have been fully integrated into the community management, decision-making and maintenance structures designed by the project. Community plans will also be implemented to ensure the fair distribution of water. Project ‘champions’ in the community will be on hand to help illiterate community members (more likely to be women) to play a more active role.</t>
  </si>
  <si>
    <t>All labourers employed to work during the construction of the RWH facilities will be formalized, working under legally binding contracts, in compliance with Pakistan’s labour laws and, where these are insufficient, ILO standards and guidelines. All executing entities will be contractually obliged to uphold these standards</t>
  </si>
  <si>
    <t>Communities will also be fully briefed on the exact nature of the construction works before they begin, including the expected duration, the disruption expected and the grievance mechanism.</t>
  </si>
  <si>
    <t>Local materials will be used throughout the construction. All hardware required by the project (i.e. tanks, pipes and pumps) are available locally in both cities, meaning that emissions relating to transportation will not be necessary. To that end, all procurement documents will emphasise the need to use locally sourced materials and avoid imports. Aside from this, no additional emissions are expected from the activities</t>
  </si>
  <si>
    <t>UN-Habitat will ensure that waste materials are disposed of being the official waste management services provider. All construction workers will be trained on proper procedures to dispose of waste materials generated during the construction, to ensure that there is no risk of improper disposal. Agreements of Cooperation will stipulate that executing entities are responsible for proper disposal of waste materials and they will be subject to periodic monitoring.</t>
  </si>
  <si>
    <t>Occupation health and safety training will be provided for all construction works, and necessary safety equipment, such as boots and hard hats will be provided. This will be the responsibility of the executing entity, working under Agreement of Cooperation from UN-Habitat. These provisions should be seen in conjunction with those under core labour rights, and are designed to keep the construction workers safe, first and foremost.
All construction sites will be demarcated, with fencing, barriers and cones, as appropriate to ensure that community members not involved in the construction are safe, and don’t inadvertently walk into areas where construction is ongoing.</t>
  </si>
  <si>
    <t>All construction sites will be demarcated effectively. Before works commence, as part of the full and informed prior consent process, the anticipated disruption to public buildings during construction will be discussed with building managers and building users/surrounding communities (i.e. parents in the case of schools).
Construction workers will be trained to ensure there is minimal reduction to public building users, especially where the public buildings in question are schools, and as far as possible, construction will take place outside of school hours. In the case of mosques, no construction will take place on Fridays or at prayer times.</t>
  </si>
  <si>
    <t>Records are maintained at EE level. The UN_Habitat will compile data on annual basis.</t>
  </si>
  <si>
    <t>Labour laws are regulary monitored and so far no such observations are recorded.</t>
  </si>
  <si>
    <t>Women partcipation is ensured and regularly monitored in all project activities implemented by the EE/IPs.</t>
  </si>
  <si>
    <t>The IL standards are observed and ensured at all levels.</t>
  </si>
  <si>
    <t>So far no cases reported.</t>
  </si>
  <si>
    <t>No such issues have been reported untill now.</t>
  </si>
  <si>
    <t>No public health issues reported so far from the project activities.</t>
  </si>
  <si>
    <t>Women are in decision making positions at the community level, regarding the RWH facilities, and are trained in operation and maintenace</t>
  </si>
  <si>
    <t>All workers have proper contracts, in compliance with the law, paid above minimum wage. Contracts, reporting, workers testimony gained through informal discussions.</t>
  </si>
  <si>
    <t>All people have unhindered access to their houses throughout, and there is no damage. Photographs, testimony gained through informal discussions</t>
  </si>
  <si>
    <t xml:space="preserve">Safety training provided, protective gear available, Photos and reports. Water hygiene practices observed. Training materials. </t>
  </si>
  <si>
    <t>Buildings continue there function, and there is no differece to their aesthetics.</t>
  </si>
  <si>
    <t>Gender equal water user groups formed and operational, SOPs prepared, Reports developed.</t>
  </si>
  <si>
    <t>Proper dialogue and participation in every activity from community members will be ensured by each EE.</t>
  </si>
  <si>
    <t>Regular monitoring is underway to mitigate identified risk during implementation of the field activities by EEs.</t>
  </si>
  <si>
    <t>Women are equally participating in all project activitiesthrough planning, decision making and consensus building activities.</t>
  </si>
  <si>
    <t>Community members and all service providers are well informed in the beginning of each activity to in all sectors avoid such mismanagement.</t>
  </si>
  <si>
    <t>Local materials are preferred in the implementation and construction activities.</t>
  </si>
  <si>
    <t>No climate issues from the project are reported so far.</t>
  </si>
  <si>
    <t>No such issues have been recorded.</t>
  </si>
  <si>
    <t>Engineer’s survey complete, and describe in detail how the needs of women (particularly women who work in the home) have been incorporated
Equal number of men and women participate. Attendance registers taken (anonymised) that identify numbers of men and women</t>
  </si>
  <si>
    <t>Training complete with records documenting equal participation from men and women
Community champions identified and a brief profile made including recording gender
Community plans prepared and reviewed by the Project Manager and PSC</t>
  </si>
  <si>
    <t>Campaign materials developed and reviewed by the project manager and PSC</t>
  </si>
  <si>
    <t>Training materials prepared that clearly highlight the risk and vulnerability of women, and how the project promotes safeguarding their interest</t>
  </si>
  <si>
    <t>The MVHRA complete with comprehensive analysis of the differentiated risks and vulnerabilities of women, and adaptation options that benefit them</t>
  </si>
  <si>
    <t>Training complete with documentation to show that at least 20 women participated throughout.
All training materials clearly indicate the need to consider the particular and differentiated adaptation needs of women</t>
  </si>
  <si>
    <t>Training records/registers taken, showing an equal number of men and women attended and completed the training</t>
  </si>
  <si>
    <t>50 ercerny</t>
  </si>
  <si>
    <t>Water management at household level is the amin responsibility of women. More than 50% beneficiaries are women are equally benefitting from these interventions.</t>
  </si>
  <si>
    <t>Women are equally being considered for meetings, workshops, trainings, planning sessions and awareness campaigns. 50% women participation if being ensured in the planning and management of the interventions by the Ees.</t>
  </si>
  <si>
    <t>50% participants in these campaigs are women memebers of the community.</t>
  </si>
  <si>
    <t>No training materials and awareness and knowledge products have been developed oreviously</t>
  </si>
  <si>
    <t>No MHVRAs are condcuted previously in these two cities</t>
  </si>
  <si>
    <t xml:space="preserve">Women needs are being considered in the DRR mapping and planning </t>
  </si>
  <si>
    <t>Women participation in the trainings and developing the training manuals id under consideration</t>
  </si>
  <si>
    <t>Equal participation of women in these interventions are planned</t>
  </si>
  <si>
    <t xml:space="preserve">No document existst on Urban Policy and strategy </t>
  </si>
  <si>
    <t>Women will equally participate in these activities</t>
  </si>
  <si>
    <t>Equal number of women particopate in trainings, planning and decision makingTraining for community members trains an equal number of men and women (150 men, 150 women, 300 total)
An equal number of male and female community champions identified
Community-scale plans equally consider the needs of men and women. Women’s adaptation and development needs are fully incorporated</t>
  </si>
  <si>
    <t xml:space="preserve">Discussions and decisions in communities are gedner equal, disagreegated and equal participation of women in community-based activities ensured </t>
  </si>
  <si>
    <t>Training for managers of public buildings will include sensitivity to women/ensuring that the needs of women are highlighted</t>
  </si>
  <si>
    <t>The MHVRA and spatial strategies will full consider the differentiated risks and vulnerabilities of women, their adaptation options and potential and outline proposed actions that specifically benefit women</t>
  </si>
  <si>
    <t>20 female officials included in the training
All training materials consider the differentiated and/or particular needs of women</t>
  </si>
  <si>
    <t>An equal number of male and female training participants</t>
  </si>
  <si>
    <t>The strategy and guidelines consider the particular and differentiated vulnerability, adaptation and development needs of women</t>
  </si>
  <si>
    <t>Output 2.1: 50 district / city-level water harvesting facilities in public buildings and on water storages in public gardens constructed</t>
  </si>
  <si>
    <t>Output 2.2: Two district / city-level spatial planning strategies developed considering climate change risks and impacts, especially floods and droughts, and including comprehensive water harvesting plans</t>
  </si>
  <si>
    <t>Output 2.3: 50 government officials, including 20 women trained and guidelines developed to plan, construct, operate, maintain and replicate flood resilient water harvesting facilities and to enhance capacity in developing spatial plans</t>
  </si>
  <si>
    <t>Output 3.1: 100 government officials (with an equal number of men and women) trained to guide / direct urban development considering climate change and disaster risks and impacts, using especially spatial planning guidelines and tools.</t>
  </si>
  <si>
    <t>MS</t>
  </si>
  <si>
    <t>LoU is under process</t>
  </si>
  <si>
    <t>LOU is under process</t>
  </si>
  <si>
    <t>LOU signed and activities initiated</t>
  </si>
  <si>
    <t>Outcome 2.1 (a): By WASA:- 30 district / city-level water harvesting facilities in public buildings and on water storages in public gardens constructed in (Rawalpindi)</t>
  </si>
  <si>
    <t>Outcome 2.1 (b): By TMA:- 20 district / city-level water harvesting facilities in public buildings and on water storages in public gardens constructed in (Nowshera)</t>
  </si>
  <si>
    <t>Outcome 2.2: By NDMA:- Strengthened urban level government capacity to reduce climate change related flood and drought risks, also beyond city boundaries
In line with AF outcome 2</t>
  </si>
  <si>
    <t>LOU signed and activities are initiated</t>
  </si>
  <si>
    <t>Outcome 2.3: (BY-PCRWR) 50 government officials, including 20 women trained and guidelines developed to plan, construct, operate, maintain and replicate flood resilient water harvesting facilities and to enhance capacity in developing spatial plans</t>
  </si>
  <si>
    <t>rabbaninoor121@gmail.com</t>
  </si>
  <si>
    <t>Instalation of Community RWH units, preparation of climate resilience palns and awareness campaigns on DRR and water harvesting and drought resilience have been initiated and started contributing towards the outcome.</t>
  </si>
  <si>
    <t>The outcome level contribution through signing of the LOUs have been initiated.</t>
  </si>
  <si>
    <t>Field activities on the planned outcome have been initiated.</t>
  </si>
  <si>
    <t>Activity is not initiated during progress reporting year.</t>
  </si>
  <si>
    <t>National level capacity for planning and decision making increased through training and national strategies</t>
  </si>
  <si>
    <t xml:space="preserve">good </t>
  </si>
  <si>
    <r>
      <rPr>
        <b/>
        <sz val="11"/>
        <color theme="1"/>
        <rFont val="Times New Roman"/>
        <family val="1"/>
      </rPr>
      <t>Project Objective is to:</t>
    </r>
    <r>
      <rPr>
        <sz val="11"/>
        <color theme="1"/>
        <rFont val="Times New Roman"/>
        <family val="1"/>
      </rPr>
      <t xml:space="preserve"> Enhance community, local and national-level urban climate change resilience to water scarcity caused by floods and droughts in Rawalpindi and Nowshera, Pakistan</t>
    </r>
  </si>
  <si>
    <t xml:space="preserve">Output 2.1: 50 district / city-level water harvesting facilities in public buildings and on water storages in public gardens constructed  </t>
  </si>
  <si>
    <t>Output 2.2:Two district / city-level spatial planning strategies developed considering climate change risks and impacts, especially floods and droughts, and including comprehensive water harvesting plans.These strategies are decision-making tools for cities to assess climate change related floods, droughts and water scarcity to plan for and manage climate change-related risks and impact in and beyond city boundaries, taking into consideration multiple sectors.</t>
  </si>
  <si>
    <r>
      <t>Outcome-1.1:</t>
    </r>
    <r>
      <rPr>
        <sz val="11"/>
        <color theme="1"/>
        <rFont val="Times New Roman"/>
        <family val="1"/>
      </rPr>
      <t xml:space="preserve"> Increased adaptive capacity within the water sector at community level – 38,885 people – at least half 50% (19,443) of whom women - benefitting directly from rain-water harvesting facilities (7 people per household) and around 200,000 indirectly.Iin line  with AF Outcome 4</t>
    </r>
  </si>
  <si>
    <t xml:space="preserve">Outcome-2.2: Strengthened urban level government capacity to reduce climate change related flood and drought risks, also beyond city boundaries. In line with AF outcome 2
</t>
  </si>
  <si>
    <t>Outcome-2.1: Increased adaptive capacity within the water sector at district / city level by identifying water management structures recommended on other critical interlinked structures through spatial planning. In line with AF outcome 4</t>
  </si>
  <si>
    <r>
      <rPr>
        <b/>
        <sz val="11"/>
        <color theme="1"/>
        <rFont val="Times New Roman"/>
        <family val="1"/>
      </rPr>
      <t>Outcome-1.2:</t>
    </r>
    <r>
      <rPr>
        <sz val="11"/>
        <color theme="1"/>
        <rFont val="Times New Roman"/>
        <family val="1"/>
      </rPr>
      <t xml:space="preserve"> Strengthened awareness of flood and water risks and impacts and how to address these at community level and ownership of rainwater facilities built. In line with AF outcome 3</t>
    </r>
  </si>
  <si>
    <r>
      <rPr>
        <b/>
        <sz val="11"/>
        <color indexed="8"/>
        <rFont val="Times New Roman"/>
        <family val="1"/>
      </rPr>
      <t>Outcome-3.1:</t>
    </r>
    <r>
      <rPr>
        <sz val="11"/>
        <color indexed="8"/>
        <rFont val="Times New Roman"/>
        <family val="1"/>
      </rPr>
      <t xml:space="preserve"> Strengthened national level government capacity to reduce climate change related risks and impacts in urban areas. In line with AF outcome 2
</t>
    </r>
  </si>
  <si>
    <t xml:space="preserve">Outcome-3.2: Policies and plans improved to respond to urban climate change risks and impacts. In line with AF outcome 7
</t>
  </si>
  <si>
    <t>Output 1.2: 15 union/neighbourhood council-level community plans developed (7 in Rawalpindi/8 in Nowshera), community members (especially women and youth) trained and practical guide developed to plan, construct, operate, maintain and replicate water harvesting at community level, and to reduce waste in drainage channels through awareness raising campaigns</t>
  </si>
  <si>
    <t>Output 2.3: 50 government officials trained and guidelines developed to plan, construct, operate, maintain and replicate flood resilient water harvesting facilities and to enhance capacity in developing spatial plans</t>
  </si>
  <si>
    <t xml:space="preserve">Output 3.1: 100 government officials (women / men) trained to guide / direct urban development considering climate change and disaster risks and impacts, using especially spatial planning guidelines and tools. </t>
  </si>
  <si>
    <t xml:space="preserve">Output 3.2: One National urban strategy focused on climate change / disaster risk reduction developed
One set of National guidelines for spatial planning considering climate change / disaster risks developed
</t>
  </si>
  <si>
    <t>By Project Manager</t>
  </si>
  <si>
    <t>Project Outcomes/Outputs</t>
  </si>
  <si>
    <t xml:space="preserve">By Implementing Agency/UNHABITAT </t>
  </si>
  <si>
    <t xml:space="preserve">Laxman Perera, Project Leader, Human Settlements Officer, UN-Habitat Regional Office, Fukouka japan   </t>
  </si>
  <si>
    <t>Expected Progress (Number/Targets)</t>
  </si>
  <si>
    <t>Outcome 3.1: (By NDMA) Strengthened national level government capacity to reduce climate change related risks and impacts in urban areas. In line with AF outcome 2</t>
  </si>
  <si>
    <t xml:space="preserve">Outcome 3.2: (By MoCC)     Policies and plans improved to respond to urban climate change risks and impacts. In line with AF outcome 7
</t>
  </si>
  <si>
    <t>Outcome 2.1: Increased adaptive capacity within the water sector at district / city level by identifying water management structures recommended on other critical interlinked structures through spatial planning.</t>
  </si>
  <si>
    <t>Outcome 2.2: Strengthened urban level government capacity to reduce climate change related flood and drought risks, also beyond city boundaries.</t>
  </si>
  <si>
    <t>Outcome 3.1:Strengthened national level government capacity to reduce climate change related risks and impacts in urban areas.</t>
  </si>
  <si>
    <t>Outcome 3.2: Policies and plans improved to respond to urban climate change risks and impacts.</t>
  </si>
  <si>
    <t>Outcome 1.1: Increased adaptive capacity within the water sector at community level – 38,885 people – at least half 50% (19,443) of whom women - benefitting directly from rain-water harvesting facilities (7 people per household) and around 200,000 indirectly.</t>
  </si>
  <si>
    <t>Outcome 1.2: Strengthened awareness of flood and water risks and impacts and how to address these at community level and ownership of rainwater facilities built.</t>
  </si>
  <si>
    <t>Agreement of Cooperation (AOC) has been signed with the Implemnting Partner The M/S Shehersaaz Welfare Trust. The Implemnting pPartners has initiated activities in the the filed. Communities have been mobilised, project cooperation groups are formed and installation of the Rain water Harvesting Units have been started. So far 12 community-base Rain Water Harwesting Units have been installed and the impementation and construction and installation of other planned Rain Water Harvestiong Units are under progress.</t>
  </si>
  <si>
    <t>Under the same AOC signed with M/S Shehersaaz preparation of plans has been initiated in both the Rawalpindi and Nowshera cotied. So far two communit-based draft adaptation pland have been prepared. The other are under process.</t>
  </si>
  <si>
    <t>Letter of Aagreements with Implementing Partners: Water and Sanotation Aithority in Rwalpindi and Tehsil Municipal Admnitration in Nowshera has been shared and are under process of signing between the Implementing Agency and the Implementing Partners. Field acyivities ware planned for implementation soon after signing of LOUs with both of these partners.</t>
  </si>
  <si>
    <t>Under the above same AOC signed with M/S Shersaaz Welfare Trust, the activity has been initiated and two campaigns have been launched in this regard.</t>
  </si>
  <si>
    <t>Letter of Understanding (LOU) has been signed with the Pakistan Council of Resarch in Water Resources (PCRWR). Activities have been initiated.</t>
  </si>
  <si>
    <t>Letter of Undestanding (LOU) has been signed with National Disater Management Authority (NDMA) amd field activities have been initiated,</t>
  </si>
  <si>
    <t>Under the above mentioned LOU signed with NDMA, the activities has been initiated. Training Need Assessment and Target Group Profiles are being developmed.</t>
  </si>
  <si>
    <t>Draftv Letter of Understanding is being rebiewed by the Ministry of Climate Change and project documents are under preparation. Soon will be signed to initiate field activities on this output.</t>
  </si>
  <si>
    <t>Khalil Ahmed/National Project Manager/AF Project</t>
  </si>
  <si>
    <t>Agreements have been signed, and Field work on the activities have been initiated in both of the project cities. 5% work has been achieved and remaining is under progress. A this was the first year of the project, the progress in the coming year will be very fast.</t>
  </si>
  <si>
    <t>Agreement of Cooperation has been signed, funds have been released to the Implementing Partners and 10% of progress on the activitiy has been achied and the remaining target is under progress., It is planned and pushed in the field levels and will be achied soon.</t>
  </si>
  <si>
    <t>30% of the planned activities under this out put to be achieved</t>
  </si>
  <si>
    <t>AOC has been signed and activities are kicked off. 20% activities have been achieved so far.</t>
  </si>
  <si>
    <t>Letter of Understanding (LOU) with implementing Partners was signed and field actovites have been initiated. More than 25% progress has been achieved on the activity.</t>
  </si>
  <si>
    <t>30% progress to be furnished</t>
  </si>
  <si>
    <t>10% of the work will be furnised</t>
  </si>
  <si>
    <t>After signing of the LOU with Impleeting Partnwr work has been initiated. Alamost 20% of the progress has been achieved on the activity planned.</t>
  </si>
  <si>
    <t>10% to be achieved so far</t>
  </si>
  <si>
    <t>So far documentation has been prepared and under process of approval by the Implenting Pattner. Only 5% progress has been achieved in this regard. Bilateral cooperation with the implementing parner is under active lines. And the remaining progress will be achieved soon.</t>
  </si>
  <si>
    <t>Outcome-1.1: (by Shehersaaz) Increased adaptive capacity within the water sector at community level – 38,885 people – at least half 50% (19,443) of whom women - benefitting directly from rain-water harvesting facilities (7 people per household) and around 200,000 indirectly</t>
  </si>
  <si>
    <t>Outcome-1.2: (By Shehersaaz) Strengthened awareness of flood and water risks and impacts and how to address these at community level and ownership of rainwater facilities built.</t>
  </si>
  <si>
    <t>AOC has been signed and implentation is under progress. So far 12 Rain water Harvesting Units have been unstalled on the community housees in rawalpindi and Nowsher cities.</t>
  </si>
  <si>
    <t>Agreement has been signed and fiels acticities are being implemented under the AOC by the Implemnting Partner.So far four targets have been achiesed.</t>
  </si>
  <si>
    <t xml:space="preserve">Women would     be impacted   to   a   greater   degree than   men,    as   evidenced   by experiences elsewhere in Pakistan </t>
  </si>
  <si>
    <t xml:space="preserve">Women   would   suffer maladaptation –they  wouldstill suffer  a  lack  of  access  to  water during  water  shortage  periods, and    the    project    would    be exacerbating  a  situation  where women   are   unequal   and   face more barriers.  Migrants may be discriminated   against   and   not receive services, or non-migrants may receive preferential  access.  This  would bea  mal-adaptive  situation  for migrants  and  would  exacerbate structural   inequalities   faced   by Afghan migrants in societ
</t>
  </si>
  <si>
    <t>The  potential for women to benefit inequitably, or face discrimination exists and  this would be a    mal-adaptive    situation    for women</t>
  </si>
  <si>
    <t>People   may   end   up working  excessive/unreasonable hours,  without  contracts,  and/or for  unfairly  low  salaries, below the  minimum  wage.  This  would exacerbate a situation in Pakistan   where   many   people work  in  the  informal  sector for less  than  $2 per  day.  Unequal pay  for  men  and  women  would exacerbate  the  gender  pay  gap that  exists  in  Pakistan.  Any  of the above would exacerbate pre-existing  problems  that  exist  in Pakistan,  including  in  the  target area.</t>
  </si>
  <si>
    <t xml:space="preserve"> A slight increase in GHG emissions</t>
  </si>
  <si>
    <t>An unnecessary contribution,  howeversmall,  to GHG emissions, would preventative measures</t>
  </si>
  <si>
    <t xml:space="preserve">Though construction does not directly affect heritage buildingsor areas, there could be some temporarydisruption of access or appreciationof heritage buildings without management and mitigation measures. </t>
  </si>
  <si>
    <t>Activities on the planned outcome have been initiated.</t>
  </si>
  <si>
    <t>Letter of Undertanding ( AoCs)  are being signied to iniiate activities on the planned outcome.</t>
  </si>
  <si>
    <t>Cleaning drives of channels were condcuted on Solid Waste Management. 1000 awareness brouchers, three social media accounts have been established.</t>
  </si>
  <si>
    <t>The each EE will produce monitoring baseline for their respective outputs as per agreed implementation plan.</t>
  </si>
  <si>
    <t xml:space="preserve">No  water user groups have been formed so far. Consultations have been initaited. Both  men and women will be taken in these groups by consensus rather than by domination of one group over another. The community plans will also be prepared by joint groups of both men and women including the  marginalised segments to maximise equitable access to facilities, prevention of discrimination against women, children, the elderly or disabled, as well as to ensure fair and equitable distribution of water, sustainability and adaptation to future changes. </t>
  </si>
  <si>
    <t>List of the participants is being prepared, traning need assement will be caried out. Particpation of both men and women will be equally considered in implementation of the activities.</t>
  </si>
  <si>
    <t xml:space="preserve">Men and women have equal access and get equal benefit; equal access for migrant families; and  surveys, informal interviews, and focus groups. </t>
  </si>
  <si>
    <t>Process of inclusion of the vulnerable groups has been initiated but not completed.</t>
  </si>
  <si>
    <t>Community cahmpions and members of the committees in each area will include the vulnerable groups, and be equally responsible to ensure that every one benefits from the project interventions. EE will record the aggreegated data in this regard.</t>
  </si>
  <si>
    <t>Women will play an active and decisive role in the community management of the project, enhancing their participation, and greatly reducing the risk that they will be excluded.</t>
  </si>
  <si>
    <t>Process has been intitiaed in formation of formal community groups but no formal have been formed yet</t>
  </si>
  <si>
    <t>Measures are ensured through ensuring practivce consideration of  labour laws &amp; policies in procurement and implementation of field activities by EEs</t>
  </si>
  <si>
    <t xml:space="preserve">Employment of the underage has not been considere so far. </t>
  </si>
  <si>
    <t>Underage labour will be considered by law unless tey are considered as desserved.</t>
  </si>
  <si>
    <t>The construction activities have not yet started. It will be ensured in future field interventions that people will have inhindered access to their houses without damages..</t>
  </si>
  <si>
    <t>Local materials will be used throughout the procurement. Proper procurement documents will be prepared.</t>
  </si>
  <si>
    <t>Existing procurement policy of the EE is being followed and implemented. In future it will be further improved for field implementation.</t>
  </si>
  <si>
    <t>All waste effectively disposed off and procedures are advised in procurement documents and photograps.</t>
  </si>
  <si>
    <t>It has been agreed with the EE that during installation of the field activities they they will ensure the proper disposal of generated waste and  records are maintained and regularly shared with UN-Habitat..</t>
  </si>
  <si>
    <t>Guidelines are being prepared by the E.Es for disposal of the waste and will be complied accordingly.</t>
  </si>
  <si>
    <t>All community members, executing entities and project staff and service providers are well informed before initiation of the construction work and they are a;so trained in the relevant field of intervention.</t>
  </si>
  <si>
    <t>Traninings will be provided, field gears are being provided to the community memebers and labours before construction work starts in the field.</t>
  </si>
  <si>
    <t>Regular awareness, campaigns are conducted to maintain physical and cultural heritage.</t>
  </si>
  <si>
    <t>It will be ensured that buildings and vicinitay are not altered very much and remain functional during implementation.</t>
  </si>
  <si>
    <t>EE,s have regular contact with UN-Habitat on regular basis.</t>
  </si>
  <si>
    <t>Water-borne   diseases are  unpleasant  and  debilitating for people in the target area, and particularly  affect  thosealready vulnerable. A lack of occupational  health  and  safety standards  and  procedurescould result  in  injuries  to  workers.</t>
  </si>
  <si>
    <t xml:space="preserve">Output 3.2. 
One National urban strategy focused on climate change / disaster risk reduction developed
One set of National guidelines for spatial planning considering climate change / disaster risks developed
  </t>
  </si>
  <si>
    <t xml:space="preserve">The strategy and guidelines are complete, with inputs from various gender experts, including UN_Habitat, ROAP/HQ specialists and the women's development department.  </t>
  </si>
  <si>
    <t xml:space="preserve">Women will   equally participate and it will furhter enhanced in the planned activities in the implementation of activities </t>
  </si>
  <si>
    <t>Ms. Almas Shakoor, Executive Director, Shehersaaz Welfare Trust, Islmamabad. Email: almas@shehersaaz.org.pk</t>
  </si>
  <si>
    <t>3: Moderately effective</t>
  </si>
  <si>
    <t>Effectiveness</t>
  </si>
  <si>
    <t>type</t>
  </si>
  <si>
    <t>No. of key findings generated</t>
  </si>
  <si>
    <t>Type</t>
  </si>
  <si>
    <t xml:space="preserve">Indicator 8.2: No. of key findings on effective, efficient adaptation practices, products and technologies generated </t>
  </si>
  <si>
    <t>Status</t>
  </si>
  <si>
    <t>Sector</t>
  </si>
  <si>
    <t>No. of innovative practices/tools technologies</t>
  </si>
  <si>
    <t>Indicator 8.1: No. of innovative adaptation practices, tools and technologies accelerated, scaled-up and/or replicated</t>
  </si>
  <si>
    <t>Output 8: Viable innovations are rolled out, saled up, encourages and/or accelerated</t>
  </si>
  <si>
    <t>National</t>
  </si>
  <si>
    <t>Geographic scale</t>
  </si>
  <si>
    <t>Sector of innovatice practice</t>
  </si>
  <si>
    <t>Geographic Scale</t>
  </si>
  <si>
    <t>Sector of innovative practice</t>
  </si>
  <si>
    <t xml:space="preserve">Geographic Scale </t>
  </si>
  <si>
    <t xml:space="preserve">Sector of innovative practice </t>
  </si>
  <si>
    <t xml:space="preserve">Indicator 8: Innovative adaptation practices are rolled out, scaled up, encouraged and/or accelerated at regional, national and/or subnational level </t>
  </si>
  <si>
    <t>Outcome 8: Support the development and diffusion of innovative adaptation practices, tools and technologies</t>
  </si>
  <si>
    <t>Performance at completion</t>
  </si>
  <si>
    <t>Performance at mid-term</t>
  </si>
  <si>
    <t>Target performance at completion</t>
  </si>
  <si>
    <t>Baseline information</t>
  </si>
  <si>
    <t>Yemen, Republic of</t>
  </si>
  <si>
    <t>Vietnam</t>
  </si>
  <si>
    <t>Venezuela</t>
  </si>
  <si>
    <t>Tanzania</t>
  </si>
  <si>
    <t>Chad</t>
  </si>
  <si>
    <t>Slovak Republic</t>
  </si>
  <si>
    <t>Korea, Dem. People's Rep. of</t>
  </si>
  <si>
    <t>Niue</t>
  </si>
  <si>
    <t>Macedonia, former Yugoslav Republic of</t>
  </si>
  <si>
    <t>Moldova</t>
  </si>
  <si>
    <t>Libya</t>
  </si>
  <si>
    <t>Lao People's Democratic Republic</t>
  </si>
  <si>
    <t>Korea, Republic of</t>
  </si>
  <si>
    <t>Cambodia</t>
  </si>
  <si>
    <t>Kyrgyz Republic</t>
  </si>
  <si>
    <t>Iran, Islamic Republic of</t>
  </si>
  <si>
    <t>Croatia</t>
  </si>
  <si>
    <t>Equatorial Guinea</t>
  </si>
  <si>
    <t>Guinea-Bissau</t>
  </si>
  <si>
    <t>Gambia, The</t>
  </si>
  <si>
    <t>Gabon</t>
  </si>
  <si>
    <t>Micronesia, Fed. States of</t>
  </si>
  <si>
    <t>Cuba</t>
  </si>
  <si>
    <t>Costa Rica</t>
  </si>
  <si>
    <t>Cape Verde</t>
  </si>
  <si>
    <t>Comoros</t>
  </si>
  <si>
    <t>Colombia</t>
  </si>
  <si>
    <t>Cook Islands</t>
  </si>
  <si>
    <t>Congo, Republic of</t>
  </si>
  <si>
    <t>Congo, Dem. Rep. of</t>
  </si>
  <si>
    <t>Cameroon</t>
  </si>
  <si>
    <t>describe</t>
  </si>
  <si>
    <t>Cote d'Ivoire</t>
  </si>
  <si>
    <t>1- generated information is irrelevant and neither the stakeholders reached nor the timeframe managed were achieved</t>
  </si>
  <si>
    <t>China, People's Republic of</t>
  </si>
  <si>
    <t>Other policy</t>
  </si>
  <si>
    <t>Chile</t>
  </si>
  <si>
    <t>Water policy</t>
  </si>
  <si>
    <t>2- the existence of some challenge in any of the three aspects of the indicator</t>
  </si>
  <si>
    <t>Central African Republic</t>
  </si>
  <si>
    <t>Urban policy</t>
  </si>
  <si>
    <t>Botswana</t>
  </si>
  <si>
    <t>Transportation policy</t>
  </si>
  <si>
    <t>3- relevant information is generated and disseminated to all identified stakeholders on timely basis</t>
  </si>
  <si>
    <t>Bhutan</t>
  </si>
  <si>
    <t>Social policy</t>
  </si>
  <si>
    <t>Barbados</t>
  </si>
  <si>
    <t>Science policy</t>
  </si>
  <si>
    <t>Brazil</t>
  </si>
  <si>
    <t>Public policy</t>
  </si>
  <si>
    <t>Bolivia</t>
  </si>
  <si>
    <t>Private policy</t>
  </si>
  <si>
    <t>Belize</t>
  </si>
  <si>
    <t>ICT and information dissemination</t>
  </si>
  <si>
    <t>Population policy</t>
  </si>
  <si>
    <t>Belarus</t>
  </si>
  <si>
    <t>Water storage</t>
  </si>
  <si>
    <t>Monetary policy</t>
  </si>
  <si>
    <t>Above 50%</t>
  </si>
  <si>
    <t>Bosnia and Herzegovina</t>
  </si>
  <si>
    <t>Livelihoods</t>
  </si>
  <si>
    <t>Macroeconomic policy</t>
  </si>
  <si>
    <t>From 40% to 50%</t>
  </si>
  <si>
    <t>Bahamas, The</t>
  </si>
  <si>
    <t>Special Program for women</t>
  </si>
  <si>
    <t>Information policy</t>
  </si>
  <si>
    <t>From 30% to 40%</t>
  </si>
  <si>
    <t>Bahrain</t>
  </si>
  <si>
    <t>Microfinance</t>
  </si>
  <si>
    <t>Human resource policies</t>
  </si>
  <si>
    <t>From 20% to 30%</t>
  </si>
  <si>
    <t>Other</t>
  </si>
  <si>
    <t>Bulgaria</t>
  </si>
  <si>
    <t>Soil water conservation</t>
  </si>
  <si>
    <t>Housing policy</t>
  </si>
  <si>
    <t>From 10% to 20%</t>
  </si>
  <si>
    <t>Protected areas/National parks</t>
  </si>
  <si>
    <t>Bangladesh</t>
  </si>
  <si>
    <t>Erosion control</t>
  </si>
  <si>
    <t>Health policy</t>
  </si>
  <si>
    <t>From 5% to 10%</t>
  </si>
  <si>
    <t>Catchment area/Watershed/Aquifer</t>
  </si>
  <si>
    <t>Burkina Faso</t>
  </si>
  <si>
    <t>Community-based adaptation</t>
  </si>
  <si>
    <t>Foreign policy</t>
  </si>
  <si>
    <t>From 1% to 5%</t>
  </si>
  <si>
    <t>Cultivated land/Agricultural land</t>
  </si>
  <si>
    <t>Benin</t>
  </si>
  <si>
    <t>Irrigation system</t>
  </si>
  <si>
    <t>Environmental policy</t>
  </si>
  <si>
    <t>From 0.5 to 1%</t>
  </si>
  <si>
    <t>Rangelands</t>
  </si>
  <si>
    <t>Burundi</t>
  </si>
  <si>
    <t>Coastal drainage and infrastructure</t>
  </si>
  <si>
    <t>Energy policy</t>
  </si>
  <si>
    <t>From 0 to 0.5%</t>
  </si>
  <si>
    <t>Coasts</t>
  </si>
  <si>
    <t>Azerbaijan</t>
  </si>
  <si>
    <t>Mangrove reforestation</t>
  </si>
  <si>
    <t>Education policy</t>
  </si>
  <si>
    <t>Mangroves</t>
  </si>
  <si>
    <t>Antigua and Barbuda</t>
  </si>
  <si>
    <r>
      <t xml:space="preserve">2: Physical asset </t>
    </r>
    <r>
      <rPr>
        <i/>
        <sz val="11"/>
        <color theme="1"/>
        <rFont val="Calibri"/>
        <family val="2"/>
        <scheme val="minor"/>
      </rPr>
      <t>(produced/improved/strenghtened)</t>
    </r>
  </si>
  <si>
    <t>Supporting livelihoods</t>
  </si>
  <si>
    <t>Economic policy</t>
  </si>
  <si>
    <t>4: Response capability</t>
  </si>
  <si>
    <t>Forests</t>
  </si>
  <si>
    <t>Armenia</t>
  </si>
  <si>
    <r>
      <t xml:space="preserve">1: Health and Social Infrastructure </t>
    </r>
    <r>
      <rPr>
        <i/>
        <sz val="11"/>
        <color theme="1"/>
        <rFont val="Calibri"/>
        <family val="2"/>
        <scheme val="minor"/>
      </rPr>
      <t>(developed/improved)</t>
    </r>
  </si>
  <si>
    <t>Strengthening infrastructure</t>
  </si>
  <si>
    <t>Domestic policy</t>
  </si>
  <si>
    <t>3: Risk and vulnterability assessments completed or updated</t>
  </si>
  <si>
    <t>3: Dissemination and communication</t>
  </si>
  <si>
    <t>Sustainable forest management</t>
  </si>
  <si>
    <t>Communication &amp; Information policy</t>
  </si>
  <si>
    <t>2: Undertaking or updating of assessments in progress</t>
  </si>
  <si>
    <t>2: Monitoring and warning service</t>
  </si>
  <si>
    <t>Capacity development</t>
  </si>
  <si>
    <t>1: No plans conducted or updated</t>
  </si>
  <si>
    <t>1: Risk knowledge</t>
  </si>
  <si>
    <t>km rehabilitated</t>
  </si>
  <si>
    <t>Drinking water systems</t>
  </si>
  <si>
    <t>Policy/regulatory reform</t>
  </si>
  <si>
    <t>km protected</t>
  </si>
  <si>
    <t>Afghanistan, Islamic Rep. of</t>
  </si>
  <si>
    <t>Hospitals</t>
  </si>
  <si>
    <t>Monitoring/Forecasting capacity</t>
  </si>
  <si>
    <t>ha rehabilitated</t>
  </si>
  <si>
    <t>Training Centres</t>
  </si>
  <si>
    <t>ha protected</t>
  </si>
  <si>
    <t>1: Ineffective</t>
  </si>
  <si>
    <t>Schools</t>
  </si>
  <si>
    <t>1: Not improved</t>
  </si>
  <si>
    <t>1: Non responsive (Lacks all elements )</t>
  </si>
  <si>
    <t>1: Aware of neither</t>
  </si>
  <si>
    <t>Eastern Europe</t>
  </si>
  <si>
    <t>2: Partially effective</t>
  </si>
  <si>
    <t>Airports</t>
  </si>
  <si>
    <t>2: Somewhat improved</t>
  </si>
  <si>
    <t>2: Partially responsive (Lacks most elements)</t>
  </si>
  <si>
    <t>2: Partially not aware</t>
  </si>
  <si>
    <t>1: No capacity</t>
  </si>
  <si>
    <t>MIE</t>
  </si>
  <si>
    <t>Africa</t>
  </si>
  <si>
    <t>Causeways</t>
  </si>
  <si>
    <t>3: Moderately improved</t>
  </si>
  <si>
    <t>3: Moderately responsive (Some defined elements)</t>
  </si>
  <si>
    <t>3: Partially aware</t>
  </si>
  <si>
    <t>2: Low capacity</t>
  </si>
  <si>
    <t>3: Info transferred on time</t>
  </si>
  <si>
    <t>3 -relevant information is generated and disseminated to all identified stakeholders on timely basis</t>
  </si>
  <si>
    <t>RIE</t>
  </si>
  <si>
    <t>Latin America and Caribbean</t>
  </si>
  <si>
    <t>4: Effective</t>
  </si>
  <si>
    <t>Gov Buildings</t>
  </si>
  <si>
    <t>4: Mostly Improved</t>
  </si>
  <si>
    <t>4: Mostly responsive (Most defined elements)</t>
  </si>
  <si>
    <t>4: Mostly aware</t>
  </si>
  <si>
    <t>3: Medium capacity</t>
  </si>
  <si>
    <t>2: Somewhat info transferred</t>
  </si>
  <si>
    <t>2 -the existence of some challenge in any of the three aspects of the indicator (generation of dissemination, stakeholders reached or timeframe managed)</t>
  </si>
  <si>
    <t>NIE</t>
  </si>
  <si>
    <t>Asia-Pacific</t>
  </si>
  <si>
    <t>5: Very effective</t>
  </si>
  <si>
    <t>Roads</t>
  </si>
  <si>
    <t>5: Fully improved</t>
  </si>
  <si>
    <t>5: Highly responsive (All defined elements )</t>
  </si>
  <si>
    <t>5: Fully aware</t>
  </si>
  <si>
    <t>4: High capacity</t>
  </si>
  <si>
    <t>1: No info transferred on time</t>
  </si>
  <si>
    <t>1 -generated information is irrelevant, and neither the stakeholders reached nor the timeframe managed were achieved</t>
  </si>
  <si>
    <t>Multi-sector</t>
  </si>
  <si>
    <t>1: No improvement</t>
  </si>
  <si>
    <t>Trading</t>
  </si>
  <si>
    <t>Water management</t>
  </si>
  <si>
    <t>2: Limited improvement</t>
  </si>
  <si>
    <t>Local</t>
  </si>
  <si>
    <t>Tourism-related</t>
  </si>
  <si>
    <t>Urban development</t>
  </si>
  <si>
    <t>Improved</t>
  </si>
  <si>
    <t>3: Moderate improvement</t>
  </si>
  <si>
    <t>Regional</t>
  </si>
  <si>
    <t>Services</t>
  </si>
  <si>
    <t xml:space="preserve">Health </t>
  </si>
  <si>
    <t>Maintained</t>
  </si>
  <si>
    <t>4: High improvement</t>
  </si>
  <si>
    <t>other</t>
  </si>
  <si>
    <t>Food security</t>
  </si>
  <si>
    <t>Established</t>
  </si>
  <si>
    <t>5: Very high improvement</t>
  </si>
  <si>
    <t>1: None</t>
  </si>
  <si>
    <t>Manufacturing</t>
  </si>
  <si>
    <t>Disaster risk reduction</t>
  </si>
  <si>
    <t>NGO</t>
  </si>
  <si>
    <t>2: Some</t>
  </si>
  <si>
    <t>Livestock production</t>
  </si>
  <si>
    <t>Coastal management</t>
  </si>
  <si>
    <t>Departmental</t>
  </si>
  <si>
    <t>Scale</t>
  </si>
  <si>
    <t>Public</t>
  </si>
  <si>
    <t>3: Half</t>
  </si>
  <si>
    <t>Handicrafts</t>
  </si>
  <si>
    <t>Agriculture</t>
  </si>
  <si>
    <t>Multi-community</t>
  </si>
  <si>
    <t>Private</t>
  </si>
  <si>
    <t>4: Almost all</t>
  </si>
  <si>
    <t>Adaptation strategies</t>
  </si>
  <si>
    <t>Forestry</t>
  </si>
  <si>
    <t>2: Most not integrated</t>
  </si>
  <si>
    <t>Community</t>
  </si>
  <si>
    <t>Select</t>
  </si>
  <si>
    <t>5: All</t>
  </si>
  <si>
    <t>Personal capital</t>
  </si>
  <si>
    <t>Fishing</t>
  </si>
  <si>
    <t>3: Some</t>
  </si>
  <si>
    <t>Natural capital</t>
  </si>
  <si>
    <t>Cultivation</t>
  </si>
  <si>
    <t>4: Most</t>
  </si>
  <si>
    <t>Social capital</t>
  </si>
  <si>
    <t>Construction/repairing business</t>
  </si>
  <si>
    <t>5: All (Fully integrated)</t>
  </si>
  <si>
    <t>Not relevant</t>
  </si>
  <si>
    <t>Physical capital</t>
  </si>
  <si>
    <t>Aquaculture</t>
  </si>
  <si>
    <t>Selected</t>
  </si>
  <si>
    <t>Hurricane</t>
  </si>
  <si>
    <t>Human capital</t>
  </si>
  <si>
    <t>enhanced level of protection</t>
  </si>
  <si>
    <t>Please choose</t>
  </si>
  <si>
    <t>Storm surge</t>
  </si>
  <si>
    <t>Financial capital</t>
  </si>
  <si>
    <t>Agricultural-related</t>
  </si>
  <si>
    <t>1: Not enforced (No elements implemented)</t>
  </si>
  <si>
    <t>achieved</t>
  </si>
  <si>
    <t>air</t>
  </si>
  <si>
    <t>Coastal flooding</t>
  </si>
  <si>
    <t>Agribusiness</t>
  </si>
  <si>
    <t>2: Partially not enforced (Most elements not implemented)</t>
  </si>
  <si>
    <t>increased adpative capacity</t>
  </si>
  <si>
    <t>subsoil assets</t>
  </si>
  <si>
    <t>Wind</t>
  </si>
  <si>
    <t>3: Partially enforced (Some elements implemented)</t>
  </si>
  <si>
    <t>Defense policy</t>
  </si>
  <si>
    <t>water areas</t>
  </si>
  <si>
    <t>Same</t>
  </si>
  <si>
    <t>Drought</t>
  </si>
  <si>
    <t>4: Enforced (Most elements implemented)</t>
  </si>
  <si>
    <t>land</t>
  </si>
  <si>
    <t>Decrease</t>
  </si>
  <si>
    <t>Salinization</t>
  </si>
  <si>
    <t>5: Fully enforced (All elements implemented)</t>
  </si>
  <si>
    <t>Company policy</t>
  </si>
  <si>
    <t>biological assets</t>
  </si>
  <si>
    <t>fr</t>
  </si>
  <si>
    <t>Inland flooding</t>
  </si>
  <si>
    <t>Glacier lake outburst flood</t>
  </si>
  <si>
    <t>Regulation</t>
  </si>
  <si>
    <t>No. of Development strategies</t>
  </si>
  <si>
    <t>Indicator 7.2: No. of targeted development strategies with incorporated climate change priorities enforced</t>
  </si>
  <si>
    <t>No. of Policies introduced or adjusted</t>
  </si>
  <si>
    <t>Indicator 7.1: No. of policies introduced or adjusted to address climate change risks</t>
  </si>
  <si>
    <t>Output 7:Improved integration of climate-resilience strategies into country development plans</t>
  </si>
  <si>
    <t>Integration level</t>
  </si>
  <si>
    <t>Indicator 7: Climate change priorities are integrated into national development strategy</t>
  </si>
  <si>
    <t>Outcome 7: Improved policies and regulations that promote and enforce resilience measures</t>
  </si>
  <si>
    <t>Income source</t>
  </si>
  <si>
    <r>
      <t xml:space="preserve">Number of households </t>
    </r>
    <r>
      <rPr>
        <i/>
        <sz val="9"/>
        <color theme="1"/>
        <rFont val="Calibri"/>
        <family val="2"/>
        <scheme val="minor"/>
      </rPr>
      <t>(total number in the project area)</t>
    </r>
  </si>
  <si>
    <t>Income level (USD)</t>
  </si>
  <si>
    <r>
      <rPr>
        <b/>
        <u/>
        <sz val="11"/>
        <color theme="1"/>
        <rFont val="Calibri"/>
        <family val="2"/>
        <scheme val="minor"/>
      </rPr>
      <t>Core Indicator</t>
    </r>
    <r>
      <rPr>
        <sz val="11"/>
        <color theme="1"/>
        <rFont val="Calibri"/>
        <family val="2"/>
        <scheme val="minor"/>
      </rPr>
      <t xml:space="preserve"> 6.1.2: Increased income, or avoided decrease in income</t>
    </r>
  </si>
  <si>
    <t>Adaptation strategy</t>
  </si>
  <si>
    <t>Type of Assets</t>
  </si>
  <si>
    <t>Number of Assets</t>
  </si>
  <si>
    <t>Indicator 6.1.1: No. and type of adaptation assets created or strengthened in support of individual or community livelihood strategies</t>
  </si>
  <si>
    <t>Output 6 Targeted individual and community livelihood strategies strengthened in relation to climate change impacts, including variability</t>
  </si>
  <si>
    <t>Alternate Source</t>
  </si>
  <si>
    <t>% increase in income level vis-à-vis baseline</t>
  </si>
  <si>
    <t>% of female headed households</t>
  </si>
  <si>
    <t>No. of targeted households</t>
  </si>
  <si>
    <t>Indicator 6.2: Increase in targeted population's sustained climate-resilient alternative livelihoods</t>
  </si>
  <si>
    <t>Improvement level</t>
  </si>
  <si>
    <t>Indicator 6.1: Increase in households and communities having more secure access to livelihood assets</t>
  </si>
  <si>
    <t>Outcome 6: Diversified and strengthened livelihoods and sources of income for vulnerable people in targeted areas</t>
  </si>
  <si>
    <t>Targeted performance at completion</t>
  </si>
  <si>
    <t>Effectiveness of protection/rehabilitation</t>
  </si>
  <si>
    <t>Unit</t>
  </si>
  <si>
    <t>Total number of natural assets or ecosystems protected/rehabilitated</t>
  </si>
  <si>
    <t>Natural asset or Ecosystem (type)</t>
  </si>
  <si>
    <r>
      <rPr>
        <b/>
        <u/>
        <sz val="11"/>
        <color theme="1"/>
        <rFont val="Calibri"/>
        <family val="2"/>
        <scheme val="minor"/>
      </rPr>
      <t>Core Indicator</t>
    </r>
    <r>
      <rPr>
        <sz val="11"/>
        <color theme="1"/>
        <rFont val="Calibri"/>
        <family val="2"/>
        <scheme val="minor"/>
      </rPr>
      <t xml:space="preserve"> 5.1: Natural Assets protected or rehabilitated</t>
    </r>
  </si>
  <si>
    <t>Output 5: Vulnerable ecosystem services and natural resource assets strengthned in response to climate change impacts, including variability</t>
  </si>
  <si>
    <t>Natural resource improvement level</t>
  </si>
  <si>
    <t>Indicator 5: Ecosystem services and natural resource assets maintained or improved under climate change and variability-induced stress</t>
  </si>
  <si>
    <t>Outcome 5: Increased ecosystem resilience in response to climate change and variability-induced stress</t>
  </si>
  <si>
    <t>Number of services</t>
  </si>
  <si>
    <t>Indicator 4.1.1: No. and type of development sector services to respond to new conditions resulting from climate variability and change</t>
  </si>
  <si>
    <t>Output 4: Vulnerable development sector services and infrastructure assets strengthened in response to climate change impacts, including variability</t>
  </si>
  <si>
    <t>1: Health and Social Infrastructure (developed/improved)</t>
  </si>
  <si>
    <t>2: Physical asset (produced/improved/strenghtened)</t>
  </si>
  <si>
    <t>Changes in asset (quantitative or qualitative)</t>
  </si>
  <si>
    <t>Targeted asset</t>
  </si>
  <si>
    <r>
      <rPr>
        <b/>
        <u/>
        <sz val="11"/>
        <color theme="1"/>
        <rFont val="Calibri"/>
        <family val="2"/>
        <scheme val="minor"/>
      </rPr>
      <t>Core Indicator</t>
    </r>
    <r>
      <rPr>
        <sz val="11"/>
        <color theme="1"/>
        <rFont val="Calibri"/>
        <family val="2"/>
        <scheme val="minor"/>
      </rPr>
      <t xml:space="preserve"> 4.2: Assets produced, developed, improved or strengthened</t>
    </r>
  </si>
  <si>
    <t>Response level</t>
  </si>
  <si>
    <t>Geographical scale</t>
  </si>
  <si>
    <t>Project/programme sector</t>
  </si>
  <si>
    <t>Indicator 4.1: Increased responsiveness of development sector services to evolving needs from changing and variable climate</t>
  </si>
  <si>
    <t>Outcome 4: Increased adaptive capacity within relevant development sector services and infrastructure assets</t>
  </si>
  <si>
    <t>technical guidelines</t>
  </si>
  <si>
    <t>No. of tools and guidelines</t>
  </si>
  <si>
    <t xml:space="preserve">Scale </t>
  </si>
  <si>
    <t>Indicator 3.2.2: No. of tools and guidelines developed (thematic, sectoral, institutional) and shared with relevant stakeholders</t>
  </si>
  <si>
    <t>40% to 60%</t>
  </si>
  <si>
    <t>Level of awareness</t>
  </si>
  <si>
    <t>% of women represented in committes/associations</t>
  </si>
  <si>
    <t>No. of technical committees/associations</t>
  </si>
  <si>
    <t xml:space="preserve">No. of technical committees/associations </t>
  </si>
  <si>
    <t>Indicator 3.2.1: No. of technical committees/associations formed to ensure transfer of knowledge</t>
  </si>
  <si>
    <t>Output 3.2: Stengthened capacity of national and subnational stakeholders and entities to capture and disseminate knowledge and learning</t>
  </si>
  <si>
    <t>% of female participants targeted</t>
  </si>
  <si>
    <t>No. of targeted beneficiaries</t>
  </si>
  <si>
    <t>Indicator 3.1.1: Percentage of targeted population awareness of predicted adverse impacts of climate change, and of appropriate responses</t>
  </si>
  <si>
    <t xml:space="preserve">Output 3: Targeted population groups participating in adaptation and risk reduction awareness activities </t>
  </si>
  <si>
    <t>Percentage of targeted population applying adaptation measures</t>
  </si>
  <si>
    <t>Indicator 3.1: Increase in application of appropriate adaptation responses</t>
  </si>
  <si>
    <t>Outcome 3: Strengthened awareness and owernship of adaptation and climate risk reduction processes</t>
  </si>
  <si>
    <t>Capacity level</t>
  </si>
  <si>
    <t>Number of beneficiaries</t>
  </si>
  <si>
    <t>Indicator 2.2.1: No. of targeted institutions benefitting from the direct access and enhanced direct access modality</t>
  </si>
  <si>
    <t>Output 2.2. Increased readiness and capacity of national and sub-national entities to directly access and program adaptation finance</t>
  </si>
  <si>
    <t>Indicator 2.1.2: No. of targeted institutions with increased capacity to minimize exposure to climate variability risks</t>
  </si>
  <si>
    <t>% of female staff trained</t>
  </si>
  <si>
    <t>Total staff trained</t>
  </si>
  <si>
    <t>Indicator 2.1.1: No. of staff trained to respond to, and mitigate impacts of, climate-related events</t>
  </si>
  <si>
    <t>Output 2.1 Strengthened capacity of national and sub-national centres and networks to respond rapidly to extreme weather events</t>
  </si>
  <si>
    <t>% of female targeted</t>
  </si>
  <si>
    <t>Total</t>
  </si>
  <si>
    <t>Number of staff targeted</t>
  </si>
  <si>
    <t>Indicator 2: Capacity of staff to respond to, and mitigate impacts of, climate-related events from targeted institutions increased</t>
  </si>
  <si>
    <t>Outcome 2: Strengthened institutional capacity to reduce risks associated with climate-induced socioeconomic and environmental losses</t>
  </si>
  <si>
    <t>Number of municipalities</t>
  </si>
  <si>
    <t>Geographical coverage</t>
  </si>
  <si>
    <t>Hazard</t>
  </si>
  <si>
    <t>Category targeted</t>
  </si>
  <si>
    <t>No. of adopted Early Warning Systems</t>
  </si>
  <si>
    <r>
      <rPr>
        <b/>
        <u/>
        <sz val="11"/>
        <color theme="1"/>
        <rFont val="Calibri"/>
        <family val="2"/>
        <scheme val="minor"/>
      </rPr>
      <t>Core Indicator</t>
    </r>
    <r>
      <rPr>
        <sz val="11"/>
        <color theme="1"/>
        <rFont val="Calibri"/>
        <family val="2"/>
        <scheme val="minor"/>
      </rPr>
      <t xml:space="preserve"> 1.2: No. of Early Warning Systems</t>
    </r>
  </si>
  <si>
    <t>Output 1.2 Targeted population groups covered by adequate risk reduction systems</t>
  </si>
  <si>
    <t>No. of projects/programmes that conduct and update risk and vulnerability assessments</t>
  </si>
  <si>
    <t>Indicator 1.1: No. of projects/programmes that conduct and update risk and vulnerability assessments</t>
  </si>
  <si>
    <t>Output 1.1 Risk and vulnerability assessments conducted and updated</t>
  </si>
  <si>
    <t>Overall effectiveness</t>
  </si>
  <si>
    <t>Hazards information generated and disseminated</t>
  </si>
  <si>
    <t>Number of targeted stakeholders</t>
  </si>
  <si>
    <t>Indicator 1: Relevant threat and hazard information generated and disseminated to stakeholders on a timely basis</t>
  </si>
  <si>
    <t>Outcome 1: Reduced exposure to climate-related hazards and threats</t>
  </si>
  <si>
    <t>% of Youth beneficiaries</t>
  </si>
  <si>
    <t>% of female beneficiaries</t>
  </si>
  <si>
    <t>Indirect beneficiaries supported by the project</t>
  </si>
  <si>
    <t>Direct beneficiaries supported by the project</t>
  </si>
  <si>
    <t>Total (direct + indirect beneficiaries)</t>
  </si>
  <si>
    <r>
      <rPr>
        <b/>
        <u/>
        <sz val="11"/>
        <color theme="1"/>
        <rFont val="Calibri"/>
        <family val="2"/>
        <scheme val="minor"/>
      </rPr>
      <t>Core Indicator</t>
    </r>
    <r>
      <rPr>
        <sz val="11"/>
        <color theme="1"/>
        <rFont val="Calibri"/>
        <family val="2"/>
        <scheme val="minor"/>
      </rPr>
      <t>: No. of beneficiaries</t>
    </r>
  </si>
  <si>
    <t>Impact: Increased resiliency at the community, national, and regional levels to climate variability and change</t>
  </si>
  <si>
    <t>Region</t>
  </si>
  <si>
    <t>Country</t>
  </si>
  <si>
    <t>Type of implementing entity</t>
  </si>
  <si>
    <t>UNHABITAT</t>
  </si>
  <si>
    <t>Project ID</t>
  </si>
  <si>
    <t>Adaptation Fund Strategic Results Framework</t>
  </si>
  <si>
    <t>https://www.adaptation-fund.org/wp-content/uploads/2019/10/Results-Tracker-Guidance-Document-Updated_July-2019.docx</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</si>
  <si>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</si>
  <si>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</si>
  <si>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 xml:space="preserve">Results Tracker for Adaptation Fund (AF)  Projects    </t>
  </si>
  <si>
    <t>Technical guidelines</t>
  </si>
  <si>
    <t>Orher policy</t>
  </si>
  <si>
    <t>Un-Habitat has ensured that all E.Es will follow these prescribed guidelines.</t>
  </si>
  <si>
    <t>Equity and access will be ensured at all levels during implementation of the field activities.</t>
  </si>
  <si>
    <t>The situation will be regularly and effectively monitored, and recorded. By all E.Es and UUHABITAT.</t>
  </si>
  <si>
    <t xml:space="preserve">description </t>
  </si>
  <si>
    <t>20% to 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</si>
</sst>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409]d\-mmm\-yy;@"/>
  </numFmts>
  <fonts count="65">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FF0000"/>
      <name val="Times New Roman"/>
      <family val="1"/>
    </font>
    <font>
      <b/>
      <sz val="11"/>
      <color theme="0"/>
      <name val="Times New Roman"/>
      <family val="1"/>
    </font>
    <font>
      <b/>
      <sz val="11"/>
      <color theme="1"/>
      <name val="Calibri"/>
      <family val="2"/>
      <scheme val="minor"/>
    </font>
    <font>
      <b/>
      <sz val="16"/>
      <color theme="1"/>
      <name val="Times New Roman"/>
      <family val="1"/>
    </font>
    <font>
      <b/>
      <i/>
      <sz val="11"/>
      <color theme="1"/>
      <name val="Times New Roman"/>
      <family val="1"/>
    </font>
    <font>
      <sz val="11"/>
      <color theme="1"/>
      <name val="Calibri"/>
      <family val="2"/>
      <scheme val="minor"/>
    </font>
    <font>
      <i/>
      <sz val="10"/>
      <color indexed="8"/>
      <name val="Times New Roman"/>
      <family val="1"/>
    </font>
    <font>
      <b/>
      <i/>
      <sz val="10"/>
      <color indexed="8"/>
      <name val="Times New Roman"/>
      <family val="1"/>
    </font>
    <font>
      <b/>
      <sz val="11"/>
      <color rgb="FF0000FF"/>
      <name val="Times New Roman"/>
      <family val="1"/>
    </font>
    <font>
      <sz val="8"/>
      <color rgb="FF000000"/>
      <name val="Segoe UI"/>
      <family val="2"/>
    </font>
    <font>
      <sz val="6"/>
      <name val="Calibri"/>
      <family val="3"/>
      <charset val="128"/>
      <scheme val="minor"/>
    </font>
    <font>
      <b/>
      <sz val="12"/>
      <color theme="1"/>
      <name val="Times New Roman"/>
      <family val="1"/>
    </font>
    <font>
      <b/>
      <sz val="12"/>
      <color indexed="8"/>
      <name val="Times New Roman"/>
      <family val="1"/>
    </font>
    <font>
      <sz val="12"/>
      <color indexed="8"/>
      <name val="Times New Roman"/>
      <family val="1"/>
    </font>
    <font>
      <sz val="12"/>
      <color theme="1"/>
      <name val="Times New Roman"/>
      <family val="1"/>
    </font>
    <font>
      <sz val="12"/>
      <color theme="1"/>
      <name val="Calibri"/>
      <family val="2"/>
      <scheme val="minor"/>
    </font>
    <font>
      <sz val="10"/>
      <color indexed="8"/>
      <name val="Times New Roman"/>
      <family val="1"/>
    </font>
    <font>
      <sz val="14"/>
      <color theme="1"/>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sz val="9"/>
      <color rgb="FFFF0000"/>
      <name val="Calibri"/>
      <family val="2"/>
      <scheme val="minor"/>
    </font>
    <font>
      <sz val="11"/>
      <name val="Calibri"/>
      <family val="2"/>
      <scheme val="minor"/>
    </font>
    <font>
      <b/>
      <sz val="9"/>
      <name val="Calibri"/>
      <family val="2"/>
      <scheme val="minor"/>
    </font>
    <font>
      <i/>
      <sz val="11"/>
      <color theme="1"/>
      <name val="Calibri"/>
      <family val="2"/>
      <scheme val="minor"/>
    </font>
    <font>
      <sz val="9"/>
      <color rgb="FF9C6500"/>
      <name val="Calibri"/>
      <family val="2"/>
      <scheme val="minor"/>
    </font>
    <font>
      <b/>
      <sz val="9"/>
      <color theme="1"/>
      <name val="Calibri"/>
      <family val="2"/>
      <scheme val="minor"/>
    </font>
    <font>
      <i/>
      <sz val="9"/>
      <color theme="1"/>
      <name val="Calibri"/>
      <family val="2"/>
      <scheme val="minor"/>
    </font>
    <font>
      <b/>
      <u/>
      <sz val="11"/>
      <color theme="1"/>
      <name val="Calibri"/>
      <family val="2"/>
      <scheme val="minor"/>
    </font>
    <font>
      <i/>
      <sz val="11"/>
      <name val="Calibri"/>
      <family val="2"/>
      <scheme val="minor"/>
    </font>
    <font>
      <b/>
      <i/>
      <sz val="11"/>
      <color theme="1"/>
      <name val="Calibri"/>
      <family val="2"/>
      <scheme val="minor"/>
    </font>
    <font>
      <b/>
      <sz val="11"/>
      <color rgb="FF9C6500"/>
      <name val="Calibri"/>
      <family val="2"/>
      <scheme val="minor"/>
    </font>
    <font>
      <b/>
      <sz val="16"/>
      <color theme="1"/>
      <name val="Calibri"/>
      <family val="2"/>
      <scheme val="minor"/>
    </font>
    <font>
      <sz val="12"/>
      <name val="Times New Roman"/>
      <family val="1"/>
    </font>
    <font>
      <sz val="20"/>
      <color theme="1"/>
      <name val="Calibri"/>
      <family val="2"/>
      <scheme val="minor"/>
    </font>
    <font>
      <sz val="18"/>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theme="6" tint="0.59996337778862885"/>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4C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EB9C"/>
        <bgColor indexed="64"/>
      </patternFill>
    </fill>
  </fills>
  <borders count="6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bottom/>
      <diagonal/>
    </border>
    <border>
      <left/>
      <right style="thin">
        <color auto="1"/>
      </right>
      <top style="medium">
        <color indexed="64"/>
      </top>
      <bottom style="medium">
        <color indexed="64"/>
      </bottom>
      <diagonal/>
    </border>
    <border>
      <left style="thin">
        <color auto="1"/>
      </left>
      <right style="thin">
        <color auto="1"/>
      </right>
      <top/>
      <bottom style="medium">
        <color auto="1"/>
      </bottom>
      <diagonal/>
    </border>
    <border>
      <left/>
      <right style="thin">
        <color auto="1"/>
      </right>
      <top style="medium">
        <color indexed="64"/>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s>
  <cellStyleXfs count="6">
    <xf numFmtId="0" fontId="0" fillId="0" borderId="0"/>
    <xf numFmtId="0" fontId="19" fillId="0" borderId="0" applyNumberFormat="0" applyFill="0" applyBorder="0" applyAlignment="0" applyProtection="0">
      <alignment vertical="top"/>
      <protection locked="0"/>
    </xf>
    <xf numFmtId="43" fontId="33" fillId="0" borderId="0" applyFont="0" applyFill="0" applyBorder="0" applyAlignment="0" applyProtection="0"/>
    <xf numFmtId="0" fontId="46" fillId="8" borderId="0" applyNumberFormat="0" applyBorder="0" applyAlignment="0" applyProtection="0"/>
    <xf numFmtId="0" fontId="47" fillId="9" borderId="0" applyNumberFormat="0" applyBorder="0" applyAlignment="0" applyProtection="0"/>
    <xf numFmtId="0" fontId="48" fillId="10" borderId="0" applyNumberFormat="0" applyBorder="0" applyAlignment="0" applyProtection="0"/>
  </cellStyleXfs>
  <cellXfs count="881">
    <xf numFmtId="0" fontId="0" fillId="0" borderId="0" xfId="0"/>
    <xf numFmtId="0" fontId="20" fillId="0" borderId="0" xfId="0" applyFont="1"/>
    <xf numFmtId="0" fontId="1" fillId="0" borderId="0" xfId="0" applyFont="1"/>
    <xf numFmtId="0" fontId="3" fillId="0" borderId="0" xfId="0" applyFont="1"/>
    <xf numFmtId="0" fontId="6" fillId="0" borderId="0" xfId="0" applyFont="1"/>
    <xf numFmtId="0" fontId="7" fillId="0" borderId="0" xfId="0" applyFont="1"/>
    <xf numFmtId="0" fontId="0" fillId="0" borderId="0" xfId="0" applyAlignment="1">
      <alignment horizontal="left" vertical="center"/>
    </xf>
    <xf numFmtId="0" fontId="1" fillId="0" borderId="0" xfId="0" applyFont="1" applyAlignment="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0" fillId="0" borderId="0" xfId="0" applyFont="1" applyAlignment="1">
      <alignment horizontal="left" vertical="center"/>
    </xf>
    <xf numFmtId="0" fontId="20" fillId="0" borderId="0" xfId="0" applyFont="1" applyAlignment="1">
      <alignment wrapText="1"/>
    </xf>
    <xf numFmtId="0" fontId="1" fillId="0" borderId="0" xfId="0" applyFont="1" applyAlignment="1">
      <alignment horizontal="left"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5" fillId="2" borderId="1" xfId="0" applyFont="1" applyFill="1" applyBorder="1" applyAlignment="1">
      <alignment vertical="top" wrapText="1"/>
    </xf>
    <xf numFmtId="0" fontId="15" fillId="2" borderId="1" xfId="0" applyFont="1" applyFill="1" applyBorder="1" applyAlignment="1">
      <alignment horizontal="center" vertical="top" wrapText="1"/>
    </xf>
    <xf numFmtId="0" fontId="14" fillId="2" borderId="15" xfId="0" applyFont="1" applyFill="1" applyBorder="1" applyAlignment="1">
      <alignment vertical="top" wrapText="1"/>
    </xf>
    <xf numFmtId="0" fontId="14" fillId="2" borderId="3" xfId="0" applyFont="1" applyFill="1" applyBorder="1" applyAlignment="1">
      <alignment vertical="top" wrapText="1"/>
    </xf>
    <xf numFmtId="0" fontId="14" fillId="2" borderId="4" xfId="0" applyFont="1" applyFill="1" applyBorder="1" applyAlignment="1">
      <alignment vertical="top" wrapText="1"/>
    </xf>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3" borderId="0" xfId="0" applyFont="1" applyFill="1" applyAlignment="1">
      <alignment horizontal="left" vertical="center" wrapText="1"/>
    </xf>
    <xf numFmtId="0" fontId="12" fillId="3" borderId="0" xfId="0" applyFont="1" applyFill="1" applyAlignment="1">
      <alignment horizontal="left" vertical="center"/>
    </xf>
    <xf numFmtId="0" fontId="10" fillId="3" borderId="0" xfId="0" applyFont="1" applyFill="1" applyAlignment="1">
      <alignment vertical="top" wrapText="1"/>
    </xf>
    <xf numFmtId="0" fontId="1" fillId="3" borderId="24" xfId="0" applyFont="1" applyFill="1" applyBorder="1"/>
    <xf numFmtId="0" fontId="1" fillId="3" borderId="25" xfId="0" applyFont="1" applyFill="1" applyBorder="1" applyAlignment="1">
      <alignment horizontal="left" vertical="center" wrapText="1"/>
    </xf>
    <xf numFmtId="0" fontId="1" fillId="3" borderId="25" xfId="0" applyFont="1" applyFill="1" applyBorder="1" applyAlignment="1">
      <alignment vertical="top" wrapText="1"/>
    </xf>
    <xf numFmtId="0" fontId="1" fillId="3" borderId="26" xfId="0" applyFont="1" applyFill="1" applyBorder="1"/>
    <xf numFmtId="0" fontId="14" fillId="3" borderId="23" xfId="0" applyFont="1" applyFill="1" applyBorder="1" applyAlignment="1">
      <alignment vertical="top" wrapText="1"/>
    </xf>
    <xf numFmtId="0" fontId="14" fillId="3" borderId="22" xfId="0" applyFont="1" applyFill="1" applyBorder="1" applyAlignment="1">
      <alignment vertical="top" wrapText="1"/>
    </xf>
    <xf numFmtId="0" fontId="14" fillId="3" borderId="0" xfId="0" applyFont="1" applyFill="1"/>
    <xf numFmtId="0" fontId="14" fillId="3" borderId="0" xfId="0" applyFont="1" applyFill="1" applyAlignment="1">
      <alignment vertical="top" wrapText="1"/>
    </xf>
    <xf numFmtId="0" fontId="15" fillId="3" borderId="0" xfId="0" applyFont="1" applyFill="1" applyAlignment="1">
      <alignment vertical="top" wrapText="1"/>
    </xf>
    <xf numFmtId="0" fontId="7" fillId="3" borderId="24" xfId="0" applyFont="1" applyFill="1" applyBorder="1" applyAlignment="1">
      <alignment vertical="top" wrapText="1"/>
    </xf>
    <xf numFmtId="0" fontId="7" fillId="3" borderId="25" xfId="0" applyFont="1" applyFill="1" applyBorder="1" applyAlignment="1">
      <alignment vertical="top" wrapText="1"/>
    </xf>
    <xf numFmtId="0" fontId="7" fillId="3" borderId="26" xfId="0" applyFont="1" applyFill="1" applyBorder="1" applyAlignment="1">
      <alignment vertical="top" wrapText="1"/>
    </xf>
    <xf numFmtId="0" fontId="20" fillId="3" borderId="19" xfId="0" applyFont="1" applyFill="1" applyBorder="1" applyAlignment="1">
      <alignment horizontal="left" vertical="center"/>
    </xf>
    <xf numFmtId="0" fontId="20" fillId="3" borderId="20" xfId="0" applyFont="1" applyFill="1" applyBorder="1" applyAlignment="1">
      <alignment horizontal="left" vertical="center"/>
    </xf>
    <xf numFmtId="0" fontId="20" fillId="3" borderId="20" xfId="0" applyFont="1" applyFill="1" applyBorder="1"/>
    <xf numFmtId="0" fontId="20" fillId="3" borderId="21" xfId="0" applyFont="1" applyFill="1" applyBorder="1"/>
    <xf numFmtId="0" fontId="20" fillId="3" borderId="22" xfId="0" applyFont="1" applyFill="1" applyBorder="1" applyAlignment="1">
      <alignment horizontal="left" vertical="center"/>
    </xf>
    <xf numFmtId="0" fontId="1" fillId="3" borderId="23" xfId="0" applyFont="1" applyFill="1" applyBorder="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6" xfId="0" applyFont="1" applyFill="1" applyBorder="1" applyAlignment="1">
      <alignment vertical="top" wrapText="1"/>
    </xf>
    <xf numFmtId="0" fontId="20" fillId="3" borderId="0" xfId="0" applyFont="1" applyFill="1"/>
    <xf numFmtId="0" fontId="20" fillId="3" borderId="23"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6" fillId="3" borderId="23" xfId="0" applyFont="1" applyFill="1" applyBorder="1"/>
    <xf numFmtId="0" fontId="1" fillId="3" borderId="0" xfId="0" applyFont="1" applyFill="1" applyAlignment="1">
      <alignment horizontal="center"/>
    </xf>
    <xf numFmtId="0" fontId="2" fillId="3" borderId="0" xfId="0" applyFont="1" applyFill="1"/>
    <xf numFmtId="0" fontId="1" fillId="3" borderId="0" xfId="0" applyFont="1" applyFill="1" applyAlignment="1">
      <alignment horizontal="right"/>
    </xf>
    <xf numFmtId="0" fontId="1" fillId="3" borderId="25" xfId="0" applyFont="1" applyFill="1" applyBorder="1"/>
    <xf numFmtId="0" fontId="21"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xf numFmtId="0" fontId="13" fillId="3" borderId="23" xfId="0" applyFont="1" applyFill="1" applyBorder="1"/>
    <xf numFmtId="0" fontId="0" fillId="3" borderId="23" xfId="0" applyFill="1" applyBorder="1"/>
    <xf numFmtId="0" fontId="2" fillId="2" borderId="1" xfId="0" applyFont="1" applyFill="1" applyBorder="1" applyAlignment="1">
      <alignment horizontal="center" vertical="center" wrapText="1"/>
    </xf>
    <xf numFmtId="0" fontId="1" fillId="3" borderId="24" xfId="0" applyFont="1" applyFill="1" applyBorder="1" applyAlignment="1">
      <alignment vertical="center"/>
    </xf>
    <xf numFmtId="0" fontId="1" fillId="3" borderId="25" xfId="0" applyFont="1" applyFill="1" applyBorder="1" applyAlignment="1">
      <alignment vertical="center"/>
    </xf>
    <xf numFmtId="0" fontId="1" fillId="3" borderId="26" xfId="0" applyFont="1" applyFill="1" applyBorder="1" applyAlignment="1">
      <alignment vertical="center"/>
    </xf>
    <xf numFmtId="0" fontId="2" fillId="3" borderId="23" xfId="0" applyFont="1" applyFill="1" applyBorder="1" applyAlignment="1">
      <alignment horizontal="left" vertical="center" wrapText="1"/>
    </xf>
    <xf numFmtId="0" fontId="2" fillId="3" borderId="0" xfId="0" applyFont="1" applyFill="1" applyAlignment="1">
      <alignment horizontal="center" vertical="center" wrapText="1"/>
    </xf>
    <xf numFmtId="0" fontId="0" fillId="3" borderId="25" xfId="0" applyFill="1" applyBorder="1"/>
    <xf numFmtId="0" fontId="0" fillId="3" borderId="0" xfId="0" applyFill="1" applyAlignment="1">
      <alignment horizontal="left" vertical="center"/>
    </xf>
    <xf numFmtId="0" fontId="1" fillId="5" borderId="0" xfId="0" applyFont="1" applyFill="1" applyAlignment="1">
      <alignment horizontal="right" vertical="center"/>
    </xf>
    <xf numFmtId="0" fontId="1" fillId="3" borderId="0" xfId="0" applyFont="1" applyFill="1" applyAlignment="1">
      <alignment horizontal="right" vertical="center"/>
    </xf>
    <xf numFmtId="0" fontId="1" fillId="5" borderId="1" xfId="0" applyFont="1" applyFill="1" applyBorder="1" applyAlignment="1">
      <alignment horizontal="left" vertical="center"/>
    </xf>
    <xf numFmtId="0" fontId="20" fillId="3" borderId="19" xfId="0" applyFont="1" applyFill="1" applyBorder="1"/>
    <xf numFmtId="0" fontId="20" fillId="3" borderId="22" xfId="0" applyFont="1" applyFill="1" applyBorder="1"/>
    <xf numFmtId="0" fontId="22" fillId="3" borderId="0" xfId="0" applyFont="1" applyFill="1"/>
    <xf numFmtId="0" fontId="23" fillId="3" borderId="0" xfId="0" applyFont="1" applyFill="1"/>
    <xf numFmtId="0" fontId="22" fillId="0" borderId="28" xfId="0" applyFont="1" applyBorder="1" applyAlignment="1">
      <alignment vertical="top" wrapText="1"/>
    </xf>
    <xf numFmtId="0" fontId="22" fillId="0" borderId="26" xfId="0" applyFont="1" applyBorder="1" applyAlignment="1">
      <alignment vertical="top" wrapText="1"/>
    </xf>
    <xf numFmtId="0" fontId="22" fillId="0" borderId="27" xfId="0" applyFont="1" applyBorder="1" applyAlignment="1">
      <alignment vertical="top" wrapText="1"/>
    </xf>
    <xf numFmtId="0" fontId="22" fillId="0" borderId="1" xfId="0" applyFont="1" applyBorder="1" applyAlignment="1">
      <alignment vertical="top" wrapText="1"/>
    </xf>
    <xf numFmtId="0" fontId="22" fillId="0" borderId="31" xfId="0" applyFont="1" applyBorder="1" applyAlignment="1">
      <alignment vertical="top" wrapText="1"/>
    </xf>
    <xf numFmtId="0" fontId="22" fillId="0" borderId="1" xfId="0" applyFont="1" applyBorder="1"/>
    <xf numFmtId="0" fontId="20" fillId="0" borderId="1" xfId="0" applyFont="1" applyBorder="1" applyAlignment="1">
      <alignment vertical="top" wrapText="1"/>
    </xf>
    <xf numFmtId="0" fontId="20" fillId="3" borderId="25" xfId="0" applyFont="1" applyFill="1" applyBorder="1"/>
    <xf numFmtId="0" fontId="24" fillId="0" borderId="1" xfId="0" applyFont="1" applyBorder="1" applyAlignment="1">
      <alignment horizontal="center" vertical="top" wrapText="1"/>
    </xf>
    <xf numFmtId="0" fontId="24" fillId="0" borderId="31" xfId="0" applyFont="1" applyBorder="1" applyAlignment="1">
      <alignment horizontal="center" vertical="top" wrapText="1"/>
    </xf>
    <xf numFmtId="0" fontId="24" fillId="0" borderId="1" xfId="0" applyFont="1" applyBorder="1" applyAlignment="1">
      <alignment horizontal="center" vertical="top"/>
    </xf>
    <xf numFmtId="0" fontId="2" fillId="2" borderId="32" xfId="0" applyFont="1" applyFill="1" applyBorder="1" applyAlignment="1">
      <alignment horizontal="center" vertical="center" wrapText="1"/>
    </xf>
    <xf numFmtId="1" fontId="1" fillId="2" borderId="33" xfId="0" applyNumberFormat="1" applyFont="1" applyFill="1" applyBorder="1" applyAlignment="1" applyProtection="1">
      <alignment horizontal="left"/>
      <protection locked="0"/>
    </xf>
    <xf numFmtId="0" fontId="20" fillId="0" borderId="0" xfId="0" applyFont="1" applyAlignment="1">
      <alignment horizontal="right"/>
    </xf>
    <xf numFmtId="0" fontId="20" fillId="3" borderId="19" xfId="0" applyFont="1" applyFill="1" applyBorder="1" applyAlignment="1">
      <alignment horizontal="right"/>
    </xf>
    <xf numFmtId="0" fontId="20" fillId="3" borderId="20" xfId="0" applyFont="1" applyFill="1" applyBorder="1" applyAlignment="1">
      <alignment horizontal="right"/>
    </xf>
    <xf numFmtId="0" fontId="20" fillId="3" borderId="22" xfId="0" applyFont="1" applyFill="1" applyBorder="1" applyAlignment="1">
      <alignment horizontal="right"/>
    </xf>
    <xf numFmtId="0" fontId="20" fillId="3" borderId="0" xfId="0" applyFont="1" applyFill="1" applyAlignment="1">
      <alignment horizontal="right"/>
    </xf>
    <xf numFmtId="0" fontId="1" fillId="3" borderId="22" xfId="0" applyFont="1" applyFill="1" applyBorder="1" applyAlignment="1">
      <alignment horizontal="right"/>
    </xf>
    <xf numFmtId="0" fontId="1" fillId="3" borderId="22" xfId="0" applyFont="1" applyFill="1" applyBorder="1" applyAlignment="1">
      <alignment horizontal="right" vertical="top" wrapText="1"/>
    </xf>
    <xf numFmtId="0" fontId="25" fillId="3" borderId="0" xfId="0" applyFont="1" applyFill="1" applyAlignment="1">
      <alignment horizontal="right"/>
    </xf>
    <xf numFmtId="0" fontId="4" fillId="3" borderId="0" xfId="0" applyFont="1" applyFill="1" applyAlignment="1">
      <alignment horizontal="right"/>
    </xf>
    <xf numFmtId="0" fontId="5" fillId="3" borderId="0" xfId="0" applyFont="1" applyFill="1" applyAlignment="1">
      <alignment horizontal="right"/>
    </xf>
    <xf numFmtId="0" fontId="1" fillId="3" borderId="24" xfId="0" applyFont="1" applyFill="1" applyBorder="1" applyAlignment="1">
      <alignment horizontal="right"/>
    </xf>
    <xf numFmtId="0" fontId="1" fillId="3" borderId="25" xfId="0" applyFont="1" applyFill="1" applyBorder="1" applyAlignment="1">
      <alignment horizontal="right"/>
    </xf>
    <xf numFmtId="0" fontId="1" fillId="2" borderId="1" xfId="0" applyFont="1" applyFill="1" applyBorder="1" applyAlignment="1">
      <alignment vertical="top" wrapText="1"/>
    </xf>
    <xf numFmtId="0" fontId="2" fillId="2" borderId="32" xfId="0" applyFont="1" applyFill="1" applyBorder="1" applyAlignment="1">
      <alignment horizontal="right"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3" borderId="0" xfId="0" applyFont="1" applyFill="1"/>
    <xf numFmtId="0" fontId="20" fillId="3" borderId="24" xfId="0" applyFont="1" applyFill="1" applyBorder="1"/>
    <xf numFmtId="0" fontId="20" fillId="3" borderId="26" xfId="0" applyFont="1" applyFill="1" applyBorder="1"/>
    <xf numFmtId="0" fontId="28" fillId="0" borderId="1" xfId="0" applyFont="1" applyBorder="1"/>
    <xf numFmtId="0" fontId="14" fillId="0" borderId="1" xfId="0" applyFont="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vertical="top"/>
    </xf>
    <xf numFmtId="0" fontId="20" fillId="0" borderId="0" xfId="0" applyFont="1" applyAlignment="1">
      <alignment horizontal="left" vertical="top"/>
    </xf>
    <xf numFmtId="0" fontId="0" fillId="2" borderId="0" xfId="0" applyFill="1"/>
    <xf numFmtId="0" fontId="25" fillId="6" borderId="0" xfId="0" applyFont="1" applyFill="1" applyAlignment="1">
      <alignment horizontal="left" vertical="top"/>
    </xf>
    <xf numFmtId="0" fontId="20" fillId="6" borderId="0" xfId="0" applyFont="1" applyFill="1" applyAlignment="1">
      <alignment horizontal="left" vertical="top" wrapText="1"/>
    </xf>
    <xf numFmtId="0" fontId="20" fillId="6" borderId="0" xfId="0" applyFont="1" applyFill="1" applyAlignment="1">
      <alignment horizontal="left" vertical="top"/>
    </xf>
    <xf numFmtId="0" fontId="20" fillId="0" borderId="11" xfId="0" applyFont="1" applyBorder="1" applyAlignment="1">
      <alignment horizontal="left" vertical="top" wrapText="1"/>
    </xf>
    <xf numFmtId="0" fontId="20" fillId="0" borderId="11" xfId="0" applyFont="1" applyBorder="1" applyAlignment="1">
      <alignment horizontal="left" vertical="center" wrapText="1"/>
    </xf>
    <xf numFmtId="0" fontId="0" fillId="3" borderId="0" xfId="0" applyFill="1" applyAlignment="1">
      <alignment horizontal="left" vertical="top"/>
    </xf>
    <xf numFmtId="0" fontId="20" fillId="3" borderId="0" xfId="0" applyFont="1" applyFill="1" applyAlignment="1">
      <alignment horizontal="left" vertical="top"/>
    </xf>
    <xf numFmtId="0" fontId="30" fillId="3" borderId="0" xfId="0" applyFont="1" applyFill="1" applyAlignment="1">
      <alignment horizontal="left" vertical="top"/>
    </xf>
    <xf numFmtId="0" fontId="0" fillId="3" borderId="0" xfId="0" applyFill="1" applyAlignment="1">
      <alignment horizontal="left" vertical="top" wrapText="1"/>
    </xf>
    <xf numFmtId="0" fontId="30" fillId="3" borderId="0" xfId="0" applyFont="1" applyFill="1" applyAlignment="1">
      <alignment horizontal="left" vertical="top" wrapText="1"/>
    </xf>
    <xf numFmtId="0" fontId="0" fillId="6" borderId="0" xfId="0" applyFill="1"/>
    <xf numFmtId="0" fontId="25" fillId="6" borderId="0" xfId="0" applyFont="1" applyFill="1"/>
    <xf numFmtId="0" fontId="20" fillId="6" borderId="0" xfId="0" applyFont="1" applyFill="1"/>
    <xf numFmtId="0" fontId="0" fillId="6" borderId="0" xfId="0" applyFill="1" applyAlignment="1">
      <alignment horizontal="left" vertical="top"/>
    </xf>
    <xf numFmtId="0" fontId="30" fillId="6" borderId="0" xfId="0" applyFont="1" applyFill="1" applyAlignment="1">
      <alignment horizontal="left" vertical="top"/>
    </xf>
    <xf numFmtId="0" fontId="30" fillId="6" borderId="0" xfId="0" applyFont="1" applyFill="1" applyAlignment="1">
      <alignment horizontal="left" vertical="top" wrapText="1"/>
    </xf>
    <xf numFmtId="0" fontId="0" fillId="6" borderId="0" xfId="0" applyFill="1" applyAlignment="1">
      <alignment horizontal="left" vertical="center"/>
    </xf>
    <xf numFmtId="0" fontId="0" fillId="6" borderId="0" xfId="0" applyFill="1" applyAlignment="1">
      <alignment horizontal="left" vertical="top" wrapText="1"/>
    </xf>
    <xf numFmtId="0" fontId="20" fillId="3" borderId="0" xfId="0" applyFont="1" applyFill="1" applyAlignment="1">
      <alignment horizontal="left" vertical="top" wrapText="1"/>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6" borderId="20" xfId="0" applyFill="1" applyBorder="1" applyAlignment="1">
      <alignment horizontal="left" vertical="top"/>
    </xf>
    <xf numFmtId="0" fontId="0" fillId="6" borderId="21" xfId="0" applyFill="1" applyBorder="1" applyAlignment="1">
      <alignment horizontal="left" vertical="top"/>
    </xf>
    <xf numFmtId="0" fontId="0" fillId="6" borderId="23" xfId="0" applyFill="1" applyBorder="1"/>
    <xf numFmtId="0" fontId="0" fillId="3" borderId="22" xfId="0" applyFill="1" applyBorder="1" applyAlignment="1">
      <alignment horizontal="left" vertical="top"/>
    </xf>
    <xf numFmtId="0" fontId="0" fillId="6" borderId="23" xfId="0" applyFill="1" applyBorder="1" applyAlignment="1">
      <alignment horizontal="left" vertical="top"/>
    </xf>
    <xf numFmtId="0" fontId="0" fillId="6" borderId="23" xfId="0" applyFill="1" applyBorder="1" applyAlignment="1">
      <alignment horizontal="left" vertical="top" wrapText="1"/>
    </xf>
    <xf numFmtId="0" fontId="20" fillId="3" borderId="22" xfId="0" applyFont="1" applyFill="1" applyBorder="1" applyAlignment="1">
      <alignment horizontal="left" vertical="top"/>
    </xf>
    <xf numFmtId="0" fontId="20" fillId="6" borderId="23" xfId="0" applyFont="1" applyFill="1" applyBorder="1" applyAlignment="1">
      <alignment horizontal="left" vertical="top"/>
    </xf>
    <xf numFmtId="0" fontId="30" fillId="6" borderId="23" xfId="0" applyFont="1" applyFill="1" applyBorder="1" applyAlignment="1">
      <alignment horizontal="left" vertical="top"/>
    </xf>
    <xf numFmtId="0" fontId="30" fillId="6" borderId="23" xfId="0" applyFont="1" applyFill="1" applyBorder="1" applyAlignment="1">
      <alignment horizontal="left" vertical="top" wrapText="1"/>
    </xf>
    <xf numFmtId="0" fontId="0" fillId="3" borderId="22" xfId="0" applyFill="1" applyBorder="1" applyAlignment="1">
      <alignment horizontal="left" vertical="center"/>
    </xf>
    <xf numFmtId="0" fontId="0" fillId="6" borderId="23" xfId="0" applyFill="1" applyBorder="1" applyAlignment="1">
      <alignment horizontal="left" vertical="center"/>
    </xf>
    <xf numFmtId="0" fontId="30"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0" fillId="0" borderId="8" xfId="0" applyFont="1" applyBorder="1" applyAlignment="1">
      <alignment horizontal="left" vertical="top"/>
    </xf>
    <xf numFmtId="0" fontId="20" fillId="0" borderId="6" xfId="0" applyFont="1" applyBorder="1" applyAlignment="1">
      <alignment horizontal="left" vertical="center" wrapText="1"/>
    </xf>
    <xf numFmtId="0" fontId="20" fillId="0" borderId="7" xfId="0" applyFont="1" applyBorder="1" applyAlignment="1">
      <alignment horizontal="left" vertical="top"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25" fillId="0" borderId="6" xfId="0" applyFont="1" applyBorder="1" applyAlignment="1">
      <alignment horizontal="center" vertical="center"/>
    </xf>
    <xf numFmtId="0" fontId="25" fillId="0" borderId="11" xfId="0" applyFont="1" applyBorder="1" applyAlignment="1">
      <alignment horizontal="center" vertical="center"/>
    </xf>
    <xf numFmtId="0" fontId="25" fillId="0" borderId="7" xfId="0" applyFont="1" applyBorder="1" applyAlignment="1">
      <alignment horizontal="center" vertical="center" wrapText="1"/>
    </xf>
    <xf numFmtId="0" fontId="20" fillId="3" borderId="19" xfId="0" applyFont="1" applyFill="1" applyBorder="1" applyAlignment="1">
      <alignment horizontal="left" vertical="top"/>
    </xf>
    <xf numFmtId="0" fontId="20" fillId="3" borderId="20" xfId="0" applyFont="1" applyFill="1" applyBorder="1" applyAlignment="1">
      <alignment horizontal="left" vertical="top"/>
    </xf>
    <xf numFmtId="0" fontId="20" fillId="3" borderId="21" xfId="0" applyFont="1" applyFill="1" applyBorder="1" applyAlignment="1">
      <alignment horizontal="left" vertical="top"/>
    </xf>
    <xf numFmtId="0" fontId="20" fillId="3" borderId="23" xfId="0" applyFont="1" applyFill="1" applyBorder="1" applyAlignment="1">
      <alignment horizontal="left" vertical="top"/>
    </xf>
    <xf numFmtId="0" fontId="25" fillId="3" borderId="0" xfId="0" applyFont="1" applyFill="1" applyAlignment="1">
      <alignment horizontal="left" vertical="top"/>
    </xf>
    <xf numFmtId="0" fontId="25" fillId="3" borderId="0" xfId="0" applyFont="1" applyFill="1" applyAlignment="1">
      <alignment horizontal="left" vertical="top" wrapText="1"/>
    </xf>
    <xf numFmtId="0" fontId="20" fillId="3" borderId="24" xfId="0" applyFont="1" applyFill="1" applyBorder="1" applyAlignment="1">
      <alignment horizontal="left" vertical="top"/>
    </xf>
    <xf numFmtId="0" fontId="20" fillId="3" borderId="25" xfId="0" applyFont="1" applyFill="1" applyBorder="1" applyAlignment="1">
      <alignment horizontal="left" vertical="top"/>
    </xf>
    <xf numFmtId="0" fontId="20" fillId="3" borderId="26" xfId="0" applyFont="1" applyFill="1" applyBorder="1" applyAlignment="1">
      <alignment horizontal="left" vertical="top"/>
    </xf>
    <xf numFmtId="0" fontId="0" fillId="0" borderId="12" xfId="0" applyBorder="1" applyAlignment="1">
      <alignment horizontal="left" vertical="center" wrapText="1"/>
    </xf>
    <xf numFmtId="0" fontId="19" fillId="2" borderId="3" xfId="1" applyFill="1" applyBorder="1" applyAlignment="1" applyProtection="1">
      <protection locked="0"/>
    </xf>
    <xf numFmtId="43" fontId="1" fillId="2" borderId="18" xfId="2" applyFont="1" applyFill="1" applyBorder="1" applyAlignment="1" applyProtection="1">
      <alignment vertical="top" wrapText="1"/>
    </xf>
    <xf numFmtId="43" fontId="1" fillId="2" borderId="29" xfId="2" applyFont="1" applyFill="1" applyBorder="1" applyAlignment="1" applyProtection="1">
      <alignment vertical="top" wrapText="1"/>
    </xf>
    <xf numFmtId="43" fontId="1" fillId="2" borderId="30" xfId="2" applyFont="1" applyFill="1" applyBorder="1" applyAlignment="1" applyProtection="1">
      <alignment vertical="top" wrapText="1"/>
    </xf>
    <xf numFmtId="1" fontId="28" fillId="2" borderId="2"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wrapText="1"/>
      <protection locked="0"/>
    </xf>
    <xf numFmtId="15" fontId="1" fillId="2" borderId="3" xfId="0" applyNumberFormat="1" applyFont="1" applyFill="1" applyBorder="1" applyAlignment="1">
      <alignment horizontal="left"/>
    </xf>
    <xf numFmtId="0" fontId="15" fillId="2" borderId="16" xfId="0" applyFont="1" applyFill="1" applyBorder="1" applyAlignment="1">
      <alignment vertical="top" wrapText="1"/>
    </xf>
    <xf numFmtId="0" fontId="15" fillId="2" borderId="16" xfId="0" applyFont="1" applyFill="1" applyBorder="1" applyAlignment="1">
      <alignment horizontal="center" vertical="top" wrapText="1"/>
    </xf>
    <xf numFmtId="0" fontId="15" fillId="2" borderId="3" xfId="0" applyFont="1" applyFill="1" applyBorder="1" applyAlignment="1">
      <alignment horizontal="center" vertical="top" wrapText="1"/>
    </xf>
    <xf numFmtId="0" fontId="16" fillId="2" borderId="7" xfId="0" applyFont="1" applyFill="1" applyBorder="1" applyAlignment="1">
      <alignment vertical="top" wrapText="1"/>
    </xf>
    <xf numFmtId="0" fontId="16" fillId="2" borderId="3" xfId="0" applyFont="1" applyFill="1" applyBorder="1" applyAlignment="1">
      <alignment vertical="top" wrapText="1"/>
    </xf>
    <xf numFmtId="0" fontId="34" fillId="2" borderId="8" xfId="0" applyFont="1" applyFill="1" applyBorder="1" applyAlignment="1">
      <alignment vertical="top" wrapText="1"/>
    </xf>
    <xf numFmtId="0" fontId="34" fillId="2" borderId="6" xfId="0" applyFont="1" applyFill="1" applyBorder="1" applyAlignment="1">
      <alignment vertical="top" wrapText="1"/>
    </xf>
    <xf numFmtId="165" fontId="14" fillId="2" borderId="3" xfId="0" applyNumberFormat="1" applyFont="1" applyFill="1" applyBorder="1" applyAlignment="1">
      <alignment horizontal="left"/>
    </xf>
    <xf numFmtId="0" fontId="7" fillId="0" borderId="0" xfId="0" applyFont="1" applyAlignment="1">
      <alignment vertical="top" wrapText="1"/>
    </xf>
    <xf numFmtId="0" fontId="8" fillId="0" borderId="0" xfId="0" applyFont="1" applyAlignment="1">
      <alignment vertical="top" wrapText="1"/>
    </xf>
    <xf numFmtId="0" fontId="25" fillId="0" borderId="10" xfId="0" applyFont="1" applyBorder="1" applyAlignment="1">
      <alignment horizontal="center"/>
    </xf>
    <xf numFmtId="0" fontId="25" fillId="0" borderId="12" xfId="0" applyFont="1" applyBorder="1" applyAlignment="1">
      <alignment horizontal="left" vertical="center" wrapText="1"/>
    </xf>
    <xf numFmtId="0" fontId="25" fillId="0" borderId="8" xfId="0" applyFont="1" applyBorder="1" applyAlignment="1">
      <alignment horizontal="left" vertical="center" wrapText="1"/>
    </xf>
    <xf numFmtId="0" fontId="25" fillId="6" borderId="0" xfId="0" applyFont="1" applyFill="1" applyAlignment="1">
      <alignment horizontal="left" vertical="top" wrapText="1"/>
    </xf>
    <xf numFmtId="0" fontId="25" fillId="0" borderId="32"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8" xfId="0" applyFont="1" applyBorder="1" applyAlignment="1">
      <alignment horizontal="left" vertical="top" wrapText="1"/>
    </xf>
    <xf numFmtId="0" fontId="20" fillId="0" borderId="11" xfId="0" applyFont="1" applyBorder="1" applyAlignment="1">
      <alignment horizontal="left" vertical="top"/>
    </xf>
    <xf numFmtId="0" fontId="20" fillId="0" borderId="11" xfId="0" applyFont="1" applyBorder="1" applyAlignment="1">
      <alignment horizontal="center" vertical="center"/>
    </xf>
    <xf numFmtId="0" fontId="14" fillId="2" borderId="3" xfId="0" applyFont="1" applyFill="1" applyBorder="1" applyAlignment="1">
      <alignment horizontal="left" vertical="center" wrapText="1"/>
    </xf>
    <xf numFmtId="0" fontId="20" fillId="0" borderId="11" xfId="0" applyFont="1" applyBorder="1" applyAlignment="1">
      <alignment horizontal="center" vertical="center" wrapText="1"/>
    </xf>
    <xf numFmtId="43" fontId="1" fillId="2" borderId="9" xfId="0" applyNumberFormat="1" applyFont="1" applyFill="1" applyBorder="1" applyAlignment="1">
      <alignment vertical="top" wrapText="1"/>
    </xf>
    <xf numFmtId="43" fontId="1" fillId="2" borderId="7" xfId="0" applyNumberFormat="1" applyFont="1" applyFill="1" applyBorder="1" applyAlignment="1">
      <alignment vertical="top" wrapText="1"/>
    </xf>
    <xf numFmtId="0" fontId="1" fillId="2" borderId="6" xfId="0" applyFont="1" applyFill="1" applyBorder="1" applyAlignment="1">
      <alignment vertical="top" wrapText="1"/>
    </xf>
    <xf numFmtId="0" fontId="1" fillId="2" borderId="40" xfId="0" applyFont="1" applyFill="1" applyBorder="1" applyAlignment="1">
      <alignment vertical="top" wrapText="1"/>
    </xf>
    <xf numFmtId="43" fontId="1" fillId="3" borderId="0" xfId="2" applyFont="1" applyFill="1" applyBorder="1" applyAlignment="1" applyProtection="1">
      <alignment vertical="top" wrapText="1"/>
    </xf>
    <xf numFmtId="43" fontId="1" fillId="2" borderId="59" xfId="2" applyFont="1" applyFill="1" applyBorder="1" applyAlignment="1" applyProtection="1">
      <alignment vertical="top" wrapText="1"/>
    </xf>
    <xf numFmtId="43" fontId="1" fillId="3" borderId="0" xfId="0" applyNumberFormat="1" applyFont="1" applyFill="1" applyAlignment="1">
      <alignment vertical="top" wrapText="1"/>
    </xf>
    <xf numFmtId="43" fontId="1" fillId="3" borderId="0" xfId="0" applyNumberFormat="1" applyFont="1" applyFill="1" applyAlignment="1">
      <alignment horizontal="left" vertical="top" wrapText="1"/>
    </xf>
    <xf numFmtId="0" fontId="34" fillId="2" borderId="6" xfId="0" applyFont="1" applyFill="1" applyBorder="1" applyAlignment="1">
      <alignment horizontal="left" vertical="top" wrapText="1"/>
    </xf>
    <xf numFmtId="15" fontId="1" fillId="2" borderId="7" xfId="0" applyNumberFormat="1" applyFont="1" applyFill="1" applyBorder="1" applyAlignment="1">
      <alignment vertical="center" wrapText="1"/>
    </xf>
    <xf numFmtId="15" fontId="1" fillId="2" borderId="35" xfId="0" applyNumberFormat="1" applyFont="1" applyFill="1" applyBorder="1" applyAlignment="1">
      <alignment vertical="center" wrapText="1"/>
    </xf>
    <xf numFmtId="15" fontId="1" fillId="7" borderId="42" xfId="0" applyNumberFormat="1" applyFont="1" applyFill="1" applyBorder="1" applyAlignment="1">
      <alignment vertical="center" wrapText="1"/>
    </xf>
    <xf numFmtId="15" fontId="1" fillId="7" borderId="7" xfId="0" applyNumberFormat="1" applyFont="1" applyFill="1" applyBorder="1" applyAlignment="1">
      <alignment vertical="center" wrapText="1"/>
    </xf>
    <xf numFmtId="43" fontId="1" fillId="0" borderId="7" xfId="2" applyFont="1" applyFill="1" applyBorder="1" applyAlignment="1" applyProtection="1">
      <alignment vertical="top" wrapText="1"/>
    </xf>
    <xf numFmtId="43" fontId="1" fillId="0" borderId="58" xfId="2" applyFont="1" applyFill="1" applyBorder="1" applyAlignment="1" applyProtection="1">
      <alignment vertical="top" wrapText="1"/>
    </xf>
    <xf numFmtId="164" fontId="1" fillId="2" borderId="25" xfId="0" applyNumberFormat="1" applyFont="1" applyFill="1" applyBorder="1" applyAlignment="1" applyProtection="1">
      <alignment horizontal="left"/>
      <protection locked="0"/>
    </xf>
    <xf numFmtId="164" fontId="1" fillId="2" borderId="1" xfId="0" applyNumberFormat="1" applyFont="1" applyFill="1" applyBorder="1" applyAlignment="1" applyProtection="1">
      <alignment horizontal="left"/>
      <protection locked="0"/>
    </xf>
    <xf numFmtId="164" fontId="1" fillId="2" borderId="28" xfId="0" applyNumberFormat="1" applyFont="1" applyFill="1" applyBorder="1" applyAlignment="1" applyProtection="1">
      <alignment horizontal="left"/>
      <protection locked="0"/>
    </xf>
    <xf numFmtId="17" fontId="1" fillId="2" borderId="3" xfId="0" applyNumberFormat="1" applyFont="1" applyFill="1" applyBorder="1" applyAlignment="1">
      <alignment horizontal="left"/>
    </xf>
    <xf numFmtId="17" fontId="1" fillId="2" borderId="4" xfId="0" applyNumberFormat="1" applyFont="1" applyFill="1" applyBorder="1" applyAlignment="1">
      <alignment horizontal="left"/>
    </xf>
    <xf numFmtId="0" fontId="14" fillId="2" borderId="49" xfId="0" applyFont="1" applyFill="1" applyBorder="1" applyAlignment="1">
      <alignment horizontal="left" vertical="top" wrapText="1"/>
    </xf>
    <xf numFmtId="0" fontId="14" fillId="2" borderId="51" xfId="0" applyFont="1" applyFill="1" applyBorder="1" applyAlignment="1">
      <alignment horizontal="left" vertical="top" wrapText="1"/>
    </xf>
    <xf numFmtId="0" fontId="39" fillId="3"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39" fillId="3" borderId="28" xfId="0" applyFont="1" applyFill="1" applyBorder="1" applyAlignment="1">
      <alignment horizontal="center" vertical="center" wrapText="1"/>
    </xf>
    <xf numFmtId="0" fontId="41" fillId="2" borderId="27" xfId="0" applyFont="1" applyFill="1" applyBorder="1" applyAlignment="1">
      <alignment horizontal="center" vertical="center" wrapText="1"/>
    </xf>
    <xf numFmtId="0" fontId="41" fillId="2" borderId="0" xfId="0" applyFont="1" applyFill="1" applyAlignment="1">
      <alignment horizontal="left" vertical="center" wrapText="1"/>
    </xf>
    <xf numFmtId="0" fontId="41" fillId="2" borderId="27" xfId="0" applyFont="1" applyFill="1" applyBorder="1" applyAlignment="1">
      <alignment horizontal="left" vertical="center" wrapText="1"/>
    </xf>
    <xf numFmtId="0" fontId="42" fillId="3" borderId="28"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3" xfId="0" applyFont="1" applyFill="1" applyBorder="1" applyAlignment="1">
      <alignment horizontal="left" vertical="center" wrapText="1"/>
    </xf>
    <xf numFmtId="3" fontId="41" fillId="2" borderId="3" xfId="0" applyNumberFormat="1" applyFont="1" applyFill="1" applyBorder="1" applyAlignment="1">
      <alignment horizontal="left" vertical="center" wrapText="1"/>
    </xf>
    <xf numFmtId="0" fontId="42" fillId="3" borderId="1" xfId="0" applyFont="1" applyFill="1" applyBorder="1" applyAlignment="1">
      <alignment horizontal="center" vertical="center" wrapText="1"/>
    </xf>
    <xf numFmtId="0" fontId="42" fillId="2" borderId="3" xfId="0" applyFont="1" applyFill="1" applyBorder="1" applyAlignment="1">
      <alignment horizontal="left" vertical="center" wrapText="1"/>
    </xf>
    <xf numFmtId="0" fontId="1" fillId="0" borderId="0" xfId="0" applyFont="1" applyAlignment="1">
      <alignment horizontal="left" vertical="center" wrapText="1"/>
    </xf>
    <xf numFmtId="0" fontId="11" fillId="3" borderId="0" xfId="0" applyFont="1" applyFill="1" applyAlignment="1">
      <alignment horizontal="left" vertical="center" wrapText="1"/>
    </xf>
    <xf numFmtId="0" fontId="4" fillId="3" borderId="0" xfId="0" applyFont="1" applyFill="1" applyAlignment="1">
      <alignment horizontal="center" vertical="center" wrapText="1"/>
    </xf>
    <xf numFmtId="0" fontId="19" fillId="2" borderId="1" xfId="1" applyFill="1" applyBorder="1" applyAlignment="1" applyProtection="1">
      <alignment vertical="top" wrapText="1"/>
      <protection locked="0"/>
    </xf>
    <xf numFmtId="164" fontId="19" fillId="2" borderId="28" xfId="1" applyNumberFormat="1" applyFill="1" applyBorder="1" applyAlignment="1" applyProtection="1">
      <alignment horizontal="left"/>
      <protection locked="0"/>
    </xf>
    <xf numFmtId="0" fontId="41" fillId="2" borderId="1" xfId="0" applyFont="1" applyFill="1" applyBorder="1" applyAlignment="1" applyProtection="1">
      <alignment horizontal="left" vertical="top" wrapText="1"/>
      <protection locked="0"/>
    </xf>
    <xf numFmtId="0" fontId="20" fillId="0" borderId="1" xfId="0" applyFont="1" applyBorder="1" applyAlignment="1">
      <alignment horizontal="justify" vertical="center"/>
    </xf>
    <xf numFmtId="0" fontId="35" fillId="2" borderId="6" xfId="0" applyFont="1" applyFill="1" applyBorder="1" applyAlignment="1">
      <alignment vertical="top" wrapText="1"/>
    </xf>
    <xf numFmtId="0" fontId="35" fillId="2" borderId="5" xfId="0" applyFont="1" applyFill="1" applyBorder="1" applyAlignment="1">
      <alignment vertical="top" wrapText="1"/>
    </xf>
    <xf numFmtId="0" fontId="15" fillId="2" borderId="1" xfId="0" applyFont="1" applyFill="1" applyBorder="1" applyAlignment="1">
      <alignment horizontal="center"/>
    </xf>
    <xf numFmtId="43" fontId="1" fillId="2" borderId="34" xfId="2" applyFont="1" applyFill="1" applyBorder="1" applyAlignment="1" applyProtection="1">
      <alignment vertical="top" wrapText="1"/>
    </xf>
    <xf numFmtId="0" fontId="2" fillId="3" borderId="0" xfId="0" applyFont="1" applyFill="1" applyAlignment="1">
      <alignment horizontal="left" vertical="center" wrapText="1"/>
    </xf>
    <xf numFmtId="0" fontId="15" fillId="3" borderId="23" xfId="0" applyFont="1" applyFill="1" applyBorder="1" applyAlignment="1">
      <alignment horizontal="left" vertical="center" wrapText="1"/>
    </xf>
    <xf numFmtId="0" fontId="0" fillId="2" borderId="1" xfId="0" applyFill="1" applyBorder="1"/>
    <xf numFmtId="0" fontId="24" fillId="3" borderId="0" xfId="0" applyFont="1" applyFill="1"/>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22" xfId="0" applyFont="1" applyFill="1" applyBorder="1" applyAlignment="1">
      <alignment horizontal="left" vertical="top" wrapText="1"/>
    </xf>
    <xf numFmtId="0" fontId="1" fillId="3" borderId="0" xfId="0" applyFont="1" applyFill="1" applyAlignment="1">
      <alignment horizontal="left" vertical="top" wrapText="1"/>
    </xf>
    <xf numFmtId="0" fontId="14" fillId="3" borderId="0" xfId="0" applyFont="1" applyFill="1" applyAlignment="1">
      <alignment horizontal="left" vertical="center" wrapText="1"/>
    </xf>
    <xf numFmtId="0" fontId="1" fillId="3" borderId="27" xfId="0" applyFont="1" applyFill="1" applyBorder="1"/>
    <xf numFmtId="0" fontId="14" fillId="2" borderId="4" xfId="0" applyFont="1" applyFill="1" applyBorder="1" applyAlignment="1">
      <alignment horizontal="left" vertical="top" wrapText="1"/>
    </xf>
    <xf numFmtId="9" fontId="20" fillId="0" borderId="11" xfId="0" applyNumberFormat="1" applyFont="1" applyBorder="1" applyAlignment="1">
      <alignment horizontal="center" vertical="center" wrapText="1"/>
    </xf>
    <xf numFmtId="3" fontId="20" fillId="0" borderId="11" xfId="0" applyNumberFormat="1" applyFont="1" applyBorder="1" applyAlignment="1">
      <alignment horizontal="center" vertical="center" wrapText="1"/>
    </xf>
    <xf numFmtId="0" fontId="20" fillId="0" borderId="13" xfId="0" applyFont="1" applyBorder="1" applyAlignment="1">
      <alignment wrapText="1"/>
    </xf>
    <xf numFmtId="0" fontId="15" fillId="3" borderId="0" xfId="0" applyFont="1" applyFill="1" applyAlignment="1">
      <alignment horizontal="left" vertical="center" wrapText="1"/>
    </xf>
    <xf numFmtId="0" fontId="20" fillId="2" borderId="1" xfId="0" applyFont="1" applyFill="1" applyBorder="1"/>
    <xf numFmtId="0" fontId="2" fillId="3" borderId="1" xfId="0" applyFont="1" applyFill="1" applyBorder="1" applyAlignment="1">
      <alignment horizontal="left" vertical="center" wrapText="1"/>
    </xf>
    <xf numFmtId="0" fontId="42" fillId="2" borderId="1" xfId="0" applyFont="1" applyFill="1" applyBorder="1" applyAlignment="1">
      <alignment vertical="top" wrapText="1"/>
    </xf>
    <xf numFmtId="0" fontId="20" fillId="2" borderId="16" xfId="0" applyFont="1" applyFill="1" applyBorder="1"/>
    <xf numFmtId="0" fontId="42" fillId="2" borderId="28" xfId="0" applyFont="1" applyFill="1" applyBorder="1" applyAlignment="1">
      <alignment vertical="top" wrapText="1"/>
    </xf>
    <xf numFmtId="0" fontId="20" fillId="2" borderId="28" xfId="0" applyFont="1" applyFill="1" applyBorder="1"/>
    <xf numFmtId="0" fontId="20" fillId="0" borderId="1" xfId="0" applyFont="1" applyBorder="1" applyAlignment="1">
      <alignment horizontal="left" vertical="center"/>
    </xf>
    <xf numFmtId="0" fontId="20" fillId="0" borderId="1" xfId="0" applyFont="1" applyBorder="1"/>
    <xf numFmtId="0" fontId="42" fillId="2" borderId="16" xfId="0" applyFont="1" applyFill="1" applyBorder="1" applyAlignment="1">
      <alignment vertical="top" wrapText="1"/>
    </xf>
    <xf numFmtId="0" fontId="20" fillId="2" borderId="1" xfId="0" applyFont="1" applyFill="1" applyBorder="1" applyAlignment="1">
      <alignment wrapText="1"/>
    </xf>
    <xf numFmtId="0" fontId="20" fillId="2" borderId="1" xfId="0" applyFont="1" applyFill="1" applyBorder="1" applyAlignment="1">
      <alignment vertical="top" wrapText="1"/>
    </xf>
    <xf numFmtId="0" fontId="20" fillId="2" borderId="56" xfId="0" applyFont="1" applyFill="1" applyBorder="1" applyAlignment="1">
      <alignment vertical="top" wrapText="1"/>
    </xf>
    <xf numFmtId="0" fontId="20" fillId="2" borderId="61" xfId="0" applyFont="1" applyFill="1" applyBorder="1" applyAlignment="1">
      <alignment vertical="top" wrapText="1"/>
    </xf>
    <xf numFmtId="0" fontId="20" fillId="2" borderId="61" xfId="0" applyFont="1" applyFill="1" applyBorder="1" applyAlignment="1">
      <alignment horizontal="left" vertical="top" wrapText="1"/>
    </xf>
    <xf numFmtId="0" fontId="20" fillId="2" borderId="26" xfId="0" applyFont="1" applyFill="1" applyBorder="1" applyAlignment="1">
      <alignment vertical="center"/>
    </xf>
    <xf numFmtId="0" fontId="20" fillId="2" borderId="18" xfId="0" applyFont="1" applyFill="1" applyBorder="1" applyAlignment="1">
      <alignment vertical="center"/>
    </xf>
    <xf numFmtId="0" fontId="20" fillId="2" borderId="1" xfId="0" applyFont="1" applyFill="1" applyBorder="1" applyAlignment="1">
      <alignment vertical="center"/>
    </xf>
    <xf numFmtId="0" fontId="1" fillId="2" borderId="25" xfId="0" applyFont="1" applyFill="1" applyBorder="1" applyAlignment="1">
      <alignment horizontal="right" vertical="center"/>
    </xf>
    <xf numFmtId="0" fontId="1" fillId="2" borderId="28" xfId="0" applyFont="1" applyFill="1" applyBorder="1" applyAlignment="1">
      <alignment horizontal="left" vertical="center"/>
    </xf>
    <xf numFmtId="0" fontId="45" fillId="2" borderId="1" xfId="0" applyFont="1" applyFill="1" applyBorder="1" applyAlignment="1">
      <alignment vertical="top" wrapText="1"/>
    </xf>
    <xf numFmtId="0" fontId="30" fillId="2" borderId="1" xfId="0" applyFont="1" applyFill="1" applyBorder="1"/>
    <xf numFmtId="0" fontId="45" fillId="2" borderId="1" xfId="0" applyFont="1" applyFill="1" applyBorder="1" applyAlignment="1">
      <alignment horizontal="left" vertical="top" wrapText="1"/>
    </xf>
    <xf numFmtId="0" fontId="0" fillId="2" borderId="28" xfId="0" applyFill="1" applyBorder="1"/>
    <xf numFmtId="0" fontId="1" fillId="2" borderId="11" xfId="0" applyFont="1" applyFill="1" applyBorder="1" applyAlignment="1">
      <alignment horizontal="left" vertical="top" wrapText="1"/>
    </xf>
    <xf numFmtId="0" fontId="1" fillId="2" borderId="11" xfId="0" applyFont="1" applyFill="1" applyBorder="1" applyAlignment="1">
      <alignment horizontal="center" wrapText="1"/>
    </xf>
    <xf numFmtId="0" fontId="20" fillId="2" borderId="28" xfId="0" applyFont="1" applyFill="1" applyBorder="1" applyAlignment="1">
      <alignment wrapText="1"/>
    </xf>
    <xf numFmtId="0" fontId="2" fillId="5" borderId="1" xfId="0" applyFont="1" applyFill="1" applyBorder="1" applyAlignment="1">
      <alignment horizontal="left" vertical="center"/>
    </xf>
    <xf numFmtId="0" fontId="50" fillId="11" borderId="7" xfId="5" applyFont="1" applyFill="1" applyBorder="1" applyAlignment="1" applyProtection="1">
      <alignment horizontal="center" vertical="center"/>
      <protection locked="0"/>
    </xf>
    <xf numFmtId="0" fontId="50" fillId="11" borderId="11" xfId="5" applyFont="1" applyFill="1" applyBorder="1" applyAlignment="1" applyProtection="1">
      <alignment horizontal="center" vertical="center" wrapText="1"/>
      <protection locked="0"/>
    </xf>
    <xf numFmtId="0" fontId="50" fillId="10" borderId="7" xfId="5" applyFont="1" applyBorder="1" applyAlignment="1" applyProtection="1">
      <alignment horizontal="center" vertical="center"/>
      <protection locked="0"/>
    </xf>
    <xf numFmtId="0" fontId="50" fillId="10" borderId="11" xfId="5" applyFont="1" applyBorder="1" applyAlignment="1" applyProtection="1">
      <alignment horizontal="center" vertical="center" wrapText="1"/>
      <protection locked="0"/>
    </xf>
    <xf numFmtId="0" fontId="52" fillId="12" borderId="7" xfId="0" applyFont="1" applyFill="1" applyBorder="1" applyAlignment="1">
      <alignment horizontal="center" vertical="center" wrapText="1"/>
    </xf>
    <xf numFmtId="0" fontId="52" fillId="12" borderId="11" xfId="0" applyFont="1" applyFill="1" applyBorder="1" applyAlignment="1">
      <alignment horizontal="center" vertical="center" wrapText="1"/>
    </xf>
    <xf numFmtId="0" fontId="49" fillId="11" borderId="51" xfId="5" applyFont="1" applyFill="1" applyBorder="1" applyAlignment="1" applyProtection="1">
      <alignment horizontal="center" vertical="center"/>
      <protection locked="0"/>
    </xf>
    <xf numFmtId="0" fontId="49" fillId="11" borderId="11" xfId="5" applyFont="1" applyFill="1" applyBorder="1" applyAlignment="1" applyProtection="1">
      <alignment horizontal="center" vertical="center"/>
      <protection locked="0"/>
    </xf>
    <xf numFmtId="0" fontId="49" fillId="11" borderId="53" xfId="5" applyFont="1" applyFill="1" applyBorder="1" applyAlignment="1" applyProtection="1">
      <alignment vertical="center"/>
      <protection locked="0"/>
    </xf>
    <xf numFmtId="0" fontId="49" fillId="10" borderId="7" xfId="5" applyFont="1" applyBorder="1" applyAlignment="1" applyProtection="1">
      <alignment horizontal="center" vertical="center"/>
      <protection locked="0"/>
    </xf>
    <xf numFmtId="0" fontId="50" fillId="10" borderId="11" xfId="5" applyFont="1" applyBorder="1" applyAlignment="1" applyProtection="1">
      <alignment horizontal="center" vertical="center"/>
      <protection locked="0"/>
    </xf>
    <xf numFmtId="0" fontId="49" fillId="10" borderId="30" xfId="5" applyFont="1" applyBorder="1" applyAlignment="1" applyProtection="1">
      <alignment vertical="center"/>
      <protection locked="0"/>
    </xf>
    <xf numFmtId="0" fontId="49" fillId="10" borderId="11" xfId="5" applyFont="1" applyBorder="1" applyAlignment="1" applyProtection="1">
      <alignment horizontal="center" vertical="center"/>
      <protection locked="0"/>
    </xf>
    <xf numFmtId="0" fontId="52" fillId="12" borderId="30" xfId="0" applyFont="1" applyFill="1" applyBorder="1" applyAlignment="1">
      <alignment horizontal="center" vertical="center" wrapText="1"/>
    </xf>
    <xf numFmtId="0" fontId="52" fillId="12" borderId="11" xfId="0" applyFont="1" applyFill="1" applyBorder="1" applyAlignment="1">
      <alignment horizontal="center" wrapText="1"/>
    </xf>
    <xf numFmtId="0" fontId="0" fillId="0" borderId="22" xfId="0" applyBorder="1"/>
    <xf numFmtId="0" fontId="49" fillId="11" borderId="11" xfId="5" applyFont="1" applyFill="1" applyBorder="1" applyAlignment="1" applyProtection="1">
      <alignment horizontal="left" vertical="center" wrapText="1"/>
      <protection locked="0"/>
    </xf>
    <xf numFmtId="0" fontId="49" fillId="11" borderId="6" xfId="5" applyFont="1" applyFill="1" applyBorder="1" applyAlignment="1" applyProtection="1">
      <alignment horizontal="left" vertical="center" wrapText="1"/>
      <protection locked="0"/>
    </xf>
    <xf numFmtId="0" fontId="49" fillId="10" borderId="11" xfId="5" applyFont="1" applyBorder="1" applyAlignment="1" applyProtection="1">
      <alignment horizontal="left" vertical="center" wrapText="1"/>
      <protection locked="0"/>
    </xf>
    <xf numFmtId="0" fontId="49" fillId="10" borderId="11" xfId="5" applyFont="1" applyBorder="1" applyAlignment="1" applyProtection="1">
      <alignment horizontal="center" vertical="center" wrapText="1"/>
      <protection locked="0"/>
    </xf>
    <xf numFmtId="0" fontId="52" fillId="12" borderId="38" xfId="0" applyFont="1" applyFill="1" applyBorder="1" applyAlignment="1">
      <alignment horizontal="center" vertical="center"/>
    </xf>
    <xf numFmtId="0" fontId="52" fillId="12" borderId="10" xfId="0" applyFont="1" applyFill="1" applyBorder="1" applyAlignment="1">
      <alignment horizontal="center" vertical="center"/>
    </xf>
    <xf numFmtId="0" fontId="52" fillId="12" borderId="47" xfId="0" applyFont="1" applyFill="1" applyBorder="1" applyAlignment="1">
      <alignment horizontal="center" vertical="center"/>
    </xf>
    <xf numFmtId="0" fontId="52" fillId="12" borderId="64" xfId="0" applyFont="1" applyFill="1" applyBorder="1" applyAlignment="1">
      <alignment horizontal="center" vertical="center"/>
    </xf>
    <xf numFmtId="0" fontId="52" fillId="12" borderId="8" xfId="0" applyFont="1" applyFill="1" applyBorder="1" applyAlignment="1">
      <alignment vertical="center"/>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47" fillId="9" borderId="0" xfId="4" applyProtection="1"/>
    <xf numFmtId="0" fontId="46" fillId="8" borderId="0" xfId="3" applyProtection="1"/>
    <xf numFmtId="0" fontId="48" fillId="10" borderId="0" xfId="5" applyProtection="1"/>
    <xf numFmtId="0" fontId="54" fillId="11" borderId="7" xfId="5" applyFont="1" applyFill="1" applyBorder="1" applyAlignment="1" applyProtection="1">
      <alignment horizontal="center" vertical="center"/>
      <protection locked="0"/>
    </xf>
    <xf numFmtId="0" fontId="54" fillId="11" borderId="11" xfId="5" applyFont="1" applyFill="1" applyBorder="1" applyAlignment="1" applyProtection="1">
      <alignment horizontal="center" vertical="center" wrapText="1"/>
      <protection locked="0"/>
    </xf>
    <xf numFmtId="0" fontId="54" fillId="10" borderId="7" xfId="5" applyFont="1" applyBorder="1" applyAlignment="1" applyProtection="1">
      <alignment horizontal="center" vertical="center"/>
      <protection locked="0"/>
    </xf>
    <xf numFmtId="0" fontId="54" fillId="10" borderId="11" xfId="5" applyFont="1" applyBorder="1" applyAlignment="1" applyProtection="1">
      <alignment horizontal="center" vertical="center" wrapText="1"/>
      <protection locked="0"/>
    </xf>
    <xf numFmtId="0" fontId="55" fillId="12" borderId="7" xfId="0" applyFont="1" applyFill="1" applyBorder="1" applyAlignment="1">
      <alignment horizontal="center" vertical="center" wrapText="1"/>
    </xf>
    <xf numFmtId="0" fontId="55" fillId="12" borderId="11" xfId="0" applyFont="1" applyFill="1" applyBorder="1" applyAlignment="1">
      <alignment horizontal="center" vertical="center" wrapText="1"/>
    </xf>
    <xf numFmtId="0" fontId="48" fillId="11" borderId="51" xfId="5" applyFill="1" applyBorder="1" applyAlignment="1" applyProtection="1">
      <alignment horizontal="center" vertical="center"/>
      <protection locked="0"/>
    </xf>
    <xf numFmtId="0" fontId="48" fillId="11" borderId="11" xfId="5" applyFill="1" applyBorder="1" applyAlignment="1" applyProtection="1">
      <alignment horizontal="center" vertical="center"/>
      <protection locked="0"/>
    </xf>
    <xf numFmtId="0" fontId="48" fillId="11" borderId="53" xfId="5" applyFill="1" applyBorder="1" applyAlignment="1" applyProtection="1">
      <alignment vertical="center"/>
      <protection locked="0"/>
    </xf>
    <xf numFmtId="0" fontId="48" fillId="10" borderId="7" xfId="5" applyBorder="1" applyAlignment="1" applyProtection="1">
      <alignment horizontal="center" vertical="center"/>
      <protection locked="0"/>
    </xf>
    <xf numFmtId="0" fontId="54" fillId="10" borderId="11" xfId="5" applyFont="1" applyBorder="1" applyAlignment="1" applyProtection="1">
      <alignment horizontal="center" vertical="center"/>
      <protection locked="0"/>
    </xf>
    <xf numFmtId="0" fontId="48" fillId="10" borderId="11" xfId="5" applyBorder="1" applyAlignment="1" applyProtection="1">
      <alignment horizontal="center" vertical="center"/>
      <protection locked="0"/>
    </xf>
    <xf numFmtId="0" fontId="55" fillId="12" borderId="30" xfId="0" applyFont="1" applyFill="1" applyBorder="1" applyAlignment="1">
      <alignment horizontal="center" vertical="center" wrapText="1"/>
    </xf>
    <xf numFmtId="0" fontId="55" fillId="12" borderId="11" xfId="0" applyFont="1" applyFill="1" applyBorder="1" applyAlignment="1">
      <alignment horizontal="center" wrapText="1"/>
    </xf>
    <xf numFmtId="0" fontId="54" fillId="11" borderId="11" xfId="5" applyFont="1" applyFill="1" applyBorder="1" applyAlignment="1" applyProtection="1">
      <alignment horizontal="center" vertical="center"/>
      <protection locked="0"/>
    </xf>
    <xf numFmtId="0" fontId="54" fillId="11" borderId="51" xfId="5" applyFont="1" applyFill="1" applyBorder="1" applyAlignment="1" applyProtection="1">
      <alignment horizontal="center" vertical="center"/>
      <protection locked="0"/>
    </xf>
    <xf numFmtId="0" fontId="48" fillId="11" borderId="7" xfId="5" applyFill="1" applyBorder="1" applyAlignment="1" applyProtection="1">
      <alignment horizontal="center" vertical="center"/>
      <protection locked="0"/>
    </xf>
    <xf numFmtId="0" fontId="48" fillId="11" borderId="53" xfId="5" applyFill="1" applyBorder="1" applyAlignment="1" applyProtection="1">
      <alignment horizontal="center" vertical="center"/>
      <protection locked="0"/>
    </xf>
    <xf numFmtId="0" fontId="55" fillId="12" borderId="7" xfId="0" applyFont="1" applyFill="1" applyBorder="1" applyAlignment="1">
      <alignment horizontal="center" wrapText="1"/>
    </xf>
    <xf numFmtId="0" fontId="55" fillId="12" borderId="53" xfId="0" applyFont="1" applyFill="1" applyBorder="1" applyAlignment="1">
      <alignment horizontal="center" wrapText="1"/>
    </xf>
    <xf numFmtId="0" fontId="48" fillId="11" borderId="7" xfId="5" applyFill="1" applyBorder="1" applyAlignment="1" applyProtection="1">
      <alignment vertical="center" wrapText="1"/>
      <protection locked="0"/>
    </xf>
    <xf numFmtId="0" fontId="48" fillId="11" borderId="50" xfId="5" applyFill="1" applyBorder="1" applyAlignment="1" applyProtection="1">
      <alignment vertical="center" wrapText="1"/>
      <protection locked="0"/>
    </xf>
    <xf numFmtId="10" fontId="48" fillId="11" borderId="11" xfId="5" applyNumberFormat="1" applyFill="1" applyBorder="1" applyAlignment="1" applyProtection="1">
      <alignment horizontal="center" vertical="center"/>
      <protection locked="0"/>
    </xf>
    <xf numFmtId="0" fontId="48" fillId="11" borderId="68" xfId="5" applyFill="1" applyBorder="1" applyAlignment="1" applyProtection="1">
      <protection locked="0"/>
    </xf>
    <xf numFmtId="0" fontId="48" fillId="10" borderId="7" xfId="5" applyBorder="1" applyAlignment="1" applyProtection="1">
      <alignment vertical="center" wrapText="1"/>
      <protection locked="0"/>
    </xf>
    <xf numFmtId="0" fontId="48" fillId="10" borderId="50" xfId="5" applyBorder="1" applyAlignment="1" applyProtection="1">
      <alignment vertical="center" wrapText="1"/>
      <protection locked="0"/>
    </xf>
    <xf numFmtId="10" fontId="48" fillId="10" borderId="11" xfId="5" applyNumberFormat="1" applyBorder="1" applyAlignment="1" applyProtection="1">
      <alignment horizontal="center" vertical="center"/>
      <protection locked="0"/>
    </xf>
    <xf numFmtId="0" fontId="48" fillId="10" borderId="68" xfId="5" applyBorder="1" applyAlignment="1" applyProtection="1">
      <protection locked="0"/>
    </xf>
    <xf numFmtId="0" fontId="55" fillId="12" borderId="51" xfId="0" applyFont="1" applyFill="1" applyBorder="1" applyAlignment="1">
      <alignment horizontal="center" vertical="center" wrapText="1"/>
    </xf>
    <xf numFmtId="0" fontId="55" fillId="12" borderId="30" xfId="0" applyFont="1" applyFill="1" applyBorder="1" applyAlignment="1">
      <alignment horizontal="center" vertical="center"/>
    </xf>
    <xf numFmtId="10" fontId="48" fillId="11" borderId="65" xfId="5" applyNumberFormat="1" applyFill="1" applyBorder="1" applyAlignment="1" applyProtection="1">
      <alignment horizontal="center" vertical="center"/>
      <protection locked="0"/>
    </xf>
    <xf numFmtId="10" fontId="48" fillId="10" borderId="65" xfId="5" applyNumberFormat="1" applyBorder="1" applyAlignment="1" applyProtection="1">
      <alignment horizontal="center" vertical="center"/>
      <protection locked="0"/>
    </xf>
    <xf numFmtId="0" fontId="55" fillId="12" borderId="10" xfId="0" applyFont="1" applyFill="1" applyBorder="1" applyAlignment="1">
      <alignment horizontal="center" vertical="center" wrapText="1"/>
    </xf>
    <xf numFmtId="0" fontId="55" fillId="12" borderId="38" xfId="0" applyFont="1" applyFill="1" applyBorder="1" applyAlignment="1">
      <alignment horizontal="center" vertical="center"/>
    </xf>
    <xf numFmtId="0" fontId="55" fillId="12" borderId="53" xfId="0" applyFont="1" applyFill="1" applyBorder="1" applyAlignment="1">
      <alignment horizontal="center" vertical="center" wrapText="1"/>
    </xf>
    <xf numFmtId="0" fontId="48" fillId="11" borderId="11" xfId="5" applyFill="1" applyBorder="1" applyAlignment="1" applyProtection="1">
      <alignment vertical="center" wrapText="1"/>
      <protection locked="0"/>
    </xf>
    <xf numFmtId="0" fontId="48" fillId="11" borderId="53" xfId="5" applyFill="1" applyBorder="1" applyAlignment="1" applyProtection="1">
      <alignment horizontal="center" vertical="center" wrapText="1"/>
      <protection locked="0"/>
    </xf>
    <xf numFmtId="0" fontId="48" fillId="11" borderId="30" xfId="5" applyFill="1" applyBorder="1" applyAlignment="1" applyProtection="1">
      <alignment horizontal="center" vertical="center" wrapText="1"/>
      <protection locked="0"/>
    </xf>
    <xf numFmtId="0" fontId="48" fillId="10" borderId="11" xfId="5" applyBorder="1" applyAlignment="1" applyProtection="1">
      <alignment vertical="center" wrapText="1"/>
      <protection locked="0"/>
    </xf>
    <xf numFmtId="0" fontId="55" fillId="12" borderId="42" xfId="0" applyFont="1" applyFill="1" applyBorder="1" applyAlignment="1">
      <alignment horizontal="center" vertical="center"/>
    </xf>
    <xf numFmtId="0" fontId="55" fillId="12" borderId="64" xfId="0" applyFont="1" applyFill="1" applyBorder="1" applyAlignment="1">
      <alignment horizontal="center" vertical="center"/>
    </xf>
    <xf numFmtId="0" fontId="0" fillId="0" borderId="0" xfId="0" applyAlignment="1">
      <alignment horizontal="left" vertical="center" wrapText="1"/>
    </xf>
    <xf numFmtId="0" fontId="48" fillId="10" borderId="53" xfId="5" applyBorder="1" applyAlignment="1" applyProtection="1">
      <alignment horizontal="center" vertical="center"/>
      <protection locked="0"/>
    </xf>
    <xf numFmtId="0" fontId="55" fillId="12" borderId="50" xfId="0" applyFont="1" applyFill="1" applyBorder="1" applyAlignment="1">
      <alignment horizontal="center" vertical="center" wrapText="1"/>
    </xf>
    <xf numFmtId="0" fontId="55" fillId="12" borderId="29" xfId="0" applyFont="1" applyFill="1" applyBorder="1" applyAlignment="1">
      <alignment horizontal="center" vertical="center"/>
    </xf>
    <xf numFmtId="10" fontId="49" fillId="11" borderId="11" xfId="5" applyNumberFormat="1" applyFont="1" applyFill="1" applyBorder="1" applyAlignment="1" applyProtection="1">
      <alignment horizontal="center" vertical="center"/>
      <protection locked="0"/>
    </xf>
    <xf numFmtId="10" fontId="49" fillId="10" borderId="11" xfId="5" applyNumberFormat="1" applyFont="1" applyBorder="1" applyAlignment="1" applyProtection="1">
      <alignment horizontal="center" vertical="center"/>
      <protection locked="0"/>
    </xf>
    <xf numFmtId="0" fontId="52" fillId="12" borderId="6" xfId="0" applyFont="1" applyFill="1" applyBorder="1" applyAlignment="1">
      <alignment horizontal="center" vertical="center" wrapText="1"/>
    </xf>
    <xf numFmtId="0" fontId="55" fillId="12" borderId="6" xfId="0" applyFont="1" applyFill="1" applyBorder="1" applyAlignment="1">
      <alignment horizontal="center" vertical="center" wrapText="1"/>
    </xf>
    <xf numFmtId="0" fontId="0" fillId="0" borderId="0" xfId="0" applyAlignment="1">
      <alignment horizontal="left" wrapText="1"/>
    </xf>
    <xf numFmtId="0" fontId="50" fillId="11" borderId="51" xfId="5" applyFont="1" applyFill="1" applyBorder="1" applyAlignment="1" applyProtection="1">
      <alignment horizontal="center" vertical="center"/>
      <protection locked="0"/>
    </xf>
    <xf numFmtId="0" fontId="50" fillId="11" borderId="11" xfId="5" applyFont="1" applyFill="1" applyBorder="1" applyAlignment="1" applyProtection="1">
      <alignment horizontal="center" vertical="center"/>
      <protection locked="0"/>
    </xf>
    <xf numFmtId="0" fontId="50" fillId="11" borderId="30" xfId="5" applyFont="1" applyFill="1" applyBorder="1" applyAlignment="1" applyProtection="1">
      <alignment vertical="center" wrapText="1"/>
      <protection locked="0"/>
    </xf>
    <xf numFmtId="0" fontId="49" fillId="11" borderId="11" xfId="5" applyFont="1" applyFill="1" applyBorder="1" applyProtection="1">
      <protection locked="0"/>
    </xf>
    <xf numFmtId="0" fontId="50" fillId="10" borderId="51" xfId="5" applyFont="1" applyBorder="1" applyAlignment="1" applyProtection="1">
      <alignment horizontal="center" vertical="center"/>
      <protection locked="0"/>
    </xf>
    <xf numFmtId="0" fontId="52" fillId="12" borderId="51" xfId="0" applyFont="1" applyFill="1" applyBorder="1" applyAlignment="1">
      <alignment horizontal="center" vertical="center" wrapText="1"/>
    </xf>
    <xf numFmtId="0" fontId="52" fillId="12" borderId="65" xfId="0" applyFont="1" applyFill="1" applyBorder="1" applyAlignment="1">
      <alignment horizontal="center" vertical="center" wrapText="1"/>
    </xf>
    <xf numFmtId="0" fontId="54" fillId="11" borderId="30" xfId="5" applyFont="1" applyFill="1" applyBorder="1" applyAlignment="1" applyProtection="1">
      <alignment vertical="center" wrapText="1"/>
      <protection locked="0"/>
    </xf>
    <xf numFmtId="0" fontId="48" fillId="11" borderId="11" xfId="5" applyFill="1" applyBorder="1" applyProtection="1">
      <protection locked="0"/>
    </xf>
    <xf numFmtId="0" fontId="54" fillId="10" borderId="51" xfId="5" applyFont="1" applyBorder="1" applyAlignment="1" applyProtection="1">
      <alignment horizontal="center" vertical="center"/>
      <protection locked="0"/>
    </xf>
    <xf numFmtId="0" fontId="55" fillId="12" borderId="65" xfId="0" applyFont="1" applyFill="1" applyBorder="1" applyAlignment="1">
      <alignment horizontal="center" vertical="center" wrapText="1"/>
    </xf>
    <xf numFmtId="10" fontId="48" fillId="11" borderId="11" xfId="5" applyNumberFormat="1" applyFill="1" applyBorder="1" applyAlignment="1" applyProtection="1">
      <alignment horizontal="center" vertical="center" wrapText="1"/>
      <protection locked="0"/>
    </xf>
    <xf numFmtId="0" fontId="58" fillId="2" borderId="11" xfId="0" applyFont="1" applyFill="1" applyBorder="1" applyAlignment="1">
      <alignment vertical="center" wrapText="1"/>
    </xf>
    <xf numFmtId="10" fontId="48" fillId="10" borderId="11" xfId="5" applyNumberFormat="1" applyBorder="1" applyAlignment="1" applyProtection="1">
      <alignment horizontal="center" vertical="center" wrapText="1"/>
      <protection locked="0"/>
    </xf>
    <xf numFmtId="0" fontId="48" fillId="11" borderId="11" xfId="5" applyFill="1" applyBorder="1" applyAlignment="1" applyProtection="1">
      <alignment wrapText="1"/>
      <protection locked="0"/>
    </xf>
    <xf numFmtId="0" fontId="59" fillId="0" borderId="11" xfId="0" applyFont="1" applyBorder="1" applyAlignment="1">
      <alignment vertical="center" wrapText="1"/>
    </xf>
    <xf numFmtId="0" fontId="48" fillId="10" borderId="11" xfId="5" applyBorder="1" applyAlignment="1" applyProtection="1">
      <alignment horizontal="center" wrapText="1"/>
      <protection locked="0"/>
    </xf>
    <xf numFmtId="0" fontId="55" fillId="12" borderId="9" xfId="0" applyFont="1" applyFill="1" applyBorder="1" applyAlignment="1">
      <alignment horizontal="center" vertical="center"/>
    </xf>
    <xf numFmtId="0" fontId="55" fillId="12" borderId="11" xfId="0" applyFont="1" applyFill="1" applyBorder="1" applyAlignment="1">
      <alignment horizontal="left" vertical="center" wrapText="1"/>
    </xf>
    <xf numFmtId="0" fontId="54" fillId="11" borderId="35" xfId="5" applyFont="1" applyFill="1" applyBorder="1" applyAlignment="1" applyProtection="1">
      <alignment vertical="center"/>
      <protection locked="0"/>
    </xf>
    <xf numFmtId="0" fontId="54" fillId="10" borderId="35" xfId="5" applyFont="1" applyBorder="1" applyAlignment="1" applyProtection="1">
      <alignment vertical="center"/>
      <protection locked="0"/>
    </xf>
    <xf numFmtId="0" fontId="54" fillId="11" borderId="7" xfId="5" applyFont="1" applyFill="1" applyBorder="1" applyAlignment="1" applyProtection="1">
      <alignment vertical="center"/>
      <protection locked="0"/>
    </xf>
    <xf numFmtId="0" fontId="54" fillId="10" borderId="7" xfId="5" applyFont="1" applyBorder="1" applyAlignment="1" applyProtection="1">
      <alignment vertical="center"/>
      <protection locked="0"/>
    </xf>
    <xf numFmtId="0" fontId="54" fillId="11" borderId="50" xfId="5" applyFont="1" applyFill="1" applyBorder="1" applyAlignment="1" applyProtection="1">
      <alignment vertical="center" wrapText="1"/>
      <protection locked="0"/>
    </xf>
    <xf numFmtId="0" fontId="54" fillId="10" borderId="50" xfId="5" applyFont="1" applyBorder="1" applyAlignment="1" applyProtection="1">
      <alignment vertical="center" wrapText="1"/>
      <protection locked="0"/>
    </xf>
    <xf numFmtId="0" fontId="48" fillId="11" borderId="11" xfId="5" applyFill="1" applyBorder="1" applyAlignment="1" applyProtection="1">
      <alignment horizontal="center" wrapText="1"/>
      <protection locked="0"/>
    </xf>
    <xf numFmtId="0" fontId="55" fillId="12" borderId="42" xfId="0" applyFont="1" applyFill="1" applyBorder="1" applyAlignment="1">
      <alignment horizontal="center" vertical="center" wrapText="1"/>
    </xf>
    <xf numFmtId="0" fontId="55" fillId="12" borderId="64" xfId="0" applyFont="1" applyFill="1" applyBorder="1" applyAlignment="1">
      <alignment horizontal="center" vertical="center" wrapText="1"/>
    </xf>
    <xf numFmtId="0" fontId="0" fillId="0" borderId="0" xfId="0" applyProtection="1">
      <protection locked="0"/>
    </xf>
    <xf numFmtId="10" fontId="60" fillId="11" borderId="7" xfId="5" applyNumberFormat="1" applyFont="1" applyFill="1" applyBorder="1" applyAlignment="1" applyProtection="1">
      <alignment horizontal="center" vertical="center"/>
      <protection locked="0"/>
    </xf>
    <xf numFmtId="10" fontId="60" fillId="11" borderId="11" xfId="5" applyNumberFormat="1" applyFont="1" applyFill="1" applyBorder="1" applyAlignment="1" applyProtection="1">
      <alignment horizontal="center" vertical="center"/>
      <protection locked="0"/>
    </xf>
    <xf numFmtId="0" fontId="53" fillId="0" borderId="11" xfId="0" applyFont="1" applyBorder="1" applyAlignment="1">
      <alignment horizontal="left" vertical="center"/>
    </xf>
    <xf numFmtId="0" fontId="53" fillId="0" borderId="53" xfId="0" applyFont="1" applyBorder="1" applyAlignment="1">
      <alignment horizontal="left" vertical="center"/>
    </xf>
    <xf numFmtId="10" fontId="60" fillId="10" borderId="7" xfId="5" applyNumberFormat="1" applyFont="1" applyBorder="1" applyAlignment="1" applyProtection="1">
      <alignment horizontal="center" vertical="center"/>
      <protection locked="0"/>
    </xf>
    <xf numFmtId="10" fontId="60" fillId="10" borderId="11" xfId="5" applyNumberFormat="1" applyFont="1" applyBorder="1" applyAlignment="1" applyProtection="1">
      <alignment horizontal="center" vertical="center"/>
      <protection locked="0"/>
    </xf>
    <xf numFmtId="0" fontId="60" fillId="11" borderId="7" xfId="5" applyFont="1" applyFill="1" applyBorder="1" applyAlignment="1" applyProtection="1">
      <alignment horizontal="center" vertical="center"/>
      <protection locked="0"/>
    </xf>
    <xf numFmtId="0" fontId="60" fillId="11" borderId="11" xfId="5" applyFont="1" applyFill="1" applyBorder="1" applyAlignment="1" applyProtection="1">
      <alignment horizontal="center" vertical="center"/>
      <protection locked="0"/>
    </xf>
    <xf numFmtId="0" fontId="59" fillId="0" borderId="10" xfId="0" applyFont="1" applyBorder="1" applyAlignment="1">
      <alignment horizontal="left" vertical="center"/>
    </xf>
    <xf numFmtId="0" fontId="59" fillId="0" borderId="54" xfId="0" applyFont="1" applyBorder="1" applyAlignment="1">
      <alignment horizontal="left" vertical="center"/>
    </xf>
    <xf numFmtId="0" fontId="60" fillId="10" borderId="7" xfId="5" applyNumberFormat="1" applyFont="1" applyBorder="1" applyAlignment="1" applyProtection="1">
      <alignment horizontal="center" vertical="center"/>
      <protection locked="0"/>
    </xf>
    <xf numFmtId="0" fontId="60" fillId="10" borderId="11" xfId="5" applyNumberFormat="1" applyFont="1" applyBorder="1" applyAlignment="1" applyProtection="1">
      <alignment horizontal="center" vertical="center"/>
      <protection locked="0"/>
    </xf>
    <xf numFmtId="0" fontId="48" fillId="10" borderId="11" xfId="5" applyNumberFormat="1" applyBorder="1" applyAlignment="1" applyProtection="1">
      <alignment horizontal="center" vertical="center"/>
      <protection locked="0"/>
    </xf>
    <xf numFmtId="0" fontId="55" fillId="12" borderId="9" xfId="0" applyFont="1" applyFill="1" applyBorder="1" applyAlignment="1">
      <alignment horizontal="left" vertical="center" wrapText="1"/>
    </xf>
    <xf numFmtId="0" fontId="55" fillId="12" borderId="53" xfId="0" applyFont="1" applyFill="1" applyBorder="1" applyAlignment="1">
      <alignment horizontal="left" vertical="center" wrapText="1"/>
    </xf>
    <xf numFmtId="0" fontId="0" fillId="0" borderId="18" xfId="0" applyBorder="1"/>
    <xf numFmtId="0" fontId="0" fillId="14" borderId="1" xfId="0" applyFill="1" applyBorder="1" applyProtection="1">
      <protection locked="0"/>
    </xf>
    <xf numFmtId="0" fontId="0" fillId="13" borderId="1" xfId="0" applyFill="1" applyBorder="1"/>
    <xf numFmtId="0" fontId="19" fillId="3" borderId="26" xfId="1" applyFill="1" applyBorder="1" applyAlignment="1" applyProtection="1">
      <alignment vertical="top" wrapText="1"/>
    </xf>
    <xf numFmtId="0" fontId="19" fillId="3" borderId="25" xfId="1" applyFill="1" applyBorder="1" applyAlignment="1" applyProtection="1">
      <alignment vertical="top" wrapText="1"/>
    </xf>
    <xf numFmtId="0" fontId="42" fillId="3" borderId="21" xfId="0" applyFont="1" applyFill="1" applyBorder="1" applyAlignment="1">
      <alignment vertical="top" wrapText="1"/>
    </xf>
    <xf numFmtId="0" fontId="42" fillId="3" borderId="20" xfId="0" applyFont="1" applyFill="1" applyBorder="1" applyAlignment="1">
      <alignment vertical="top" wrapText="1"/>
    </xf>
    <xf numFmtId="0" fontId="63" fillId="3" borderId="0" xfId="0" applyFont="1" applyFill="1" applyAlignment="1">
      <alignment vertical="center"/>
    </xf>
    <xf numFmtId="0" fontId="63" fillId="3" borderId="22" xfId="0" applyFont="1" applyFill="1" applyBorder="1" applyAlignment="1">
      <alignment vertical="center"/>
    </xf>
    <xf numFmtId="0" fontId="63" fillId="3" borderId="19" xfId="0" applyFont="1" applyFill="1" applyBorder="1" applyAlignment="1">
      <alignment vertical="center"/>
    </xf>
    <xf numFmtId="0" fontId="54" fillId="10" borderId="30" xfId="5" applyFont="1" applyBorder="1" applyAlignment="1" applyProtection="1">
      <alignment horizontal="center" vertical="center" wrapText="1"/>
      <protection locked="0"/>
    </xf>
    <xf numFmtId="0" fontId="30" fillId="12" borderId="18" xfId="0" applyFont="1" applyFill="1" applyBorder="1" applyAlignment="1">
      <alignment vertical="center"/>
    </xf>
    <xf numFmtId="0" fontId="48" fillId="10" borderId="30" xfId="5" applyBorder="1" applyAlignment="1" applyProtection="1">
      <alignment horizontal="center" vertical="center"/>
      <protection locked="0"/>
    </xf>
    <xf numFmtId="0" fontId="54" fillId="11" borderId="30" xfId="5" applyFont="1" applyFill="1" applyBorder="1" applyAlignment="1" applyProtection="1">
      <alignment horizontal="center" vertical="center" wrapText="1"/>
      <protection locked="0"/>
    </xf>
    <xf numFmtId="0" fontId="50" fillId="10" borderId="30" xfId="5" applyFont="1" applyBorder="1" applyAlignment="1" applyProtection="1">
      <alignment horizontal="center" vertical="center" wrapText="1"/>
      <protection locked="0"/>
    </xf>
    <xf numFmtId="0" fontId="50" fillId="11" borderId="30" xfId="5" applyFont="1" applyFill="1" applyBorder="1" applyAlignment="1" applyProtection="1">
      <alignment horizontal="center" vertical="center" wrapText="1"/>
      <protection locked="0"/>
    </xf>
    <xf numFmtId="0" fontId="48" fillId="11" borderId="11" xfId="5" applyFill="1" applyBorder="1" applyAlignment="1" applyProtection="1">
      <alignment horizontal="center" vertical="center" wrapText="1"/>
      <protection locked="0"/>
    </xf>
    <xf numFmtId="0" fontId="54" fillId="11" borderId="7" xfId="5" applyFont="1" applyFill="1" applyBorder="1" applyAlignment="1" applyProtection="1">
      <alignment horizontal="center" vertical="center" wrapText="1"/>
      <protection locked="0"/>
    </xf>
    <xf numFmtId="15" fontId="1" fillId="2" borderId="16" xfId="0" applyNumberFormat="1" applyFont="1" applyFill="1" applyBorder="1" applyAlignment="1">
      <alignment horizontal="left"/>
    </xf>
    <xf numFmtId="0" fontId="1" fillId="2" borderId="15" xfId="0" applyFont="1" applyFill="1" applyBorder="1" applyAlignment="1">
      <alignment horizontal="left"/>
    </xf>
    <xf numFmtId="0" fontId="2" fillId="3" borderId="22" xfId="0" applyFont="1" applyFill="1" applyBorder="1" applyAlignment="1">
      <alignment horizontal="right" wrapText="1"/>
    </xf>
    <xf numFmtId="0" fontId="2" fillId="3" borderId="23" xfId="0" applyFont="1" applyFill="1" applyBorder="1" applyAlignment="1">
      <alignment horizontal="right" wrapText="1"/>
    </xf>
    <xf numFmtId="0" fontId="2" fillId="3" borderId="0" xfId="0" applyFont="1" applyFill="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0" fontId="11" fillId="3" borderId="0" xfId="0" applyFont="1" applyFill="1" applyAlignment="1">
      <alignment vertical="top" wrapText="1"/>
    </xf>
    <xf numFmtId="0" fontId="2" fillId="3" borderId="0" xfId="0" applyFont="1" applyFill="1" applyAlignment="1">
      <alignment horizontal="left" vertical="center" wrapText="1"/>
    </xf>
    <xf numFmtId="3" fontId="1" fillId="2" borderId="41"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2" fillId="2" borderId="41" xfId="0" applyFont="1" applyFill="1" applyBorder="1" applyAlignment="1" applyProtection="1">
      <alignment vertical="top" wrapText="1"/>
      <protection locked="0"/>
    </xf>
    <xf numFmtId="0" fontId="2" fillId="2" borderId="31" xfId="0" applyFont="1" applyFill="1" applyBorder="1" applyAlignment="1" applyProtection="1">
      <alignment vertical="top" wrapText="1"/>
      <protection locked="0"/>
    </xf>
    <xf numFmtId="0" fontId="2" fillId="7" borderId="0" xfId="0" applyFont="1" applyFill="1" applyAlignment="1">
      <alignment horizontal="left" vertical="center" wrapText="1"/>
    </xf>
    <xf numFmtId="0" fontId="2" fillId="2" borderId="41"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41" xfId="0" applyFont="1" applyFill="1" applyBorder="1" applyAlignment="1">
      <alignment horizontal="left" vertical="center" wrapText="1"/>
    </xf>
    <xf numFmtId="0" fontId="30" fillId="2" borderId="17" xfId="0" applyFont="1" applyFill="1" applyBorder="1" applyAlignment="1">
      <alignment wrapText="1"/>
    </xf>
    <xf numFmtId="0" fontId="30" fillId="2" borderId="31" xfId="0" applyFont="1" applyFill="1" applyBorder="1" applyAlignment="1">
      <alignment wrapText="1"/>
    </xf>
    <xf numFmtId="0" fontId="13" fillId="2" borderId="41" xfId="0" applyFont="1" applyFill="1" applyBorder="1" applyAlignment="1">
      <alignment horizontal="center"/>
    </xf>
    <xf numFmtId="0" fontId="13" fillId="2" borderId="17" xfId="0" applyFont="1" applyFill="1" applyBorder="1" applyAlignment="1">
      <alignment horizontal="center"/>
    </xf>
    <xf numFmtId="0" fontId="13" fillId="2" borderId="31" xfId="0" applyFont="1" applyFill="1" applyBorder="1" applyAlignment="1">
      <alignment horizontal="center"/>
    </xf>
    <xf numFmtId="0" fontId="10" fillId="3" borderId="22" xfId="0" applyFont="1" applyFill="1" applyBorder="1" applyAlignment="1">
      <alignment horizontal="center" wrapText="1"/>
    </xf>
    <xf numFmtId="0" fontId="10" fillId="3" borderId="0" xfId="0" applyFont="1" applyFill="1" applyAlignment="1">
      <alignment horizontal="center" wrapText="1"/>
    </xf>
    <xf numFmtId="0" fontId="10" fillId="3" borderId="0" xfId="0" applyFont="1" applyFill="1" applyAlignment="1">
      <alignment horizontal="center"/>
    </xf>
    <xf numFmtId="0" fontId="4" fillId="3" borderId="0" xfId="0" applyFont="1" applyFill="1" applyAlignment="1">
      <alignment horizontal="left" vertical="top" wrapText="1"/>
    </xf>
    <xf numFmtId="0" fontId="36" fillId="3" borderId="0" xfId="0" applyFont="1" applyFill="1" applyAlignment="1">
      <alignment horizontal="left" vertical="center" wrapText="1"/>
    </xf>
    <xf numFmtId="3" fontId="1" fillId="2" borderId="41" xfId="0" applyNumberFormat="1" applyFont="1" applyFill="1" applyBorder="1" applyAlignment="1" applyProtection="1">
      <alignment horizontal="left" vertical="top" wrapText="1"/>
      <protection locked="0"/>
    </xf>
    <xf numFmtId="3" fontId="1" fillId="2" borderId="31" xfId="0" applyNumberFormat="1" applyFont="1" applyFill="1" applyBorder="1" applyAlignment="1" applyProtection="1">
      <alignment horizontal="left" vertical="top" wrapText="1"/>
      <protection locked="0"/>
    </xf>
    <xf numFmtId="0" fontId="0" fillId="0" borderId="0" xfId="0" applyAlignment="1">
      <alignment vertical="top" wrapText="1"/>
    </xf>
    <xf numFmtId="0" fontId="4" fillId="3" borderId="0" xfId="0" applyFont="1" applyFill="1" applyAlignment="1">
      <alignment horizontal="left" vertical="center" wrapText="1"/>
    </xf>
    <xf numFmtId="0" fontId="2" fillId="3" borderId="25" xfId="0" applyFont="1" applyFill="1" applyBorder="1" applyAlignment="1">
      <alignment horizontal="left" vertical="center" wrapText="1"/>
    </xf>
    <xf numFmtId="0" fontId="14" fillId="3" borderId="22" xfId="0" applyFont="1" applyFill="1" applyBorder="1" applyAlignment="1">
      <alignment horizontal="center" wrapText="1"/>
    </xf>
    <xf numFmtId="0" fontId="14" fillId="3" borderId="0" xfId="0" applyFont="1" applyFill="1" applyAlignment="1">
      <alignment horizontal="center" wrapText="1"/>
    </xf>
    <xf numFmtId="0" fontId="15" fillId="3" borderId="0" xfId="0" applyFont="1" applyFill="1" applyAlignment="1">
      <alignment horizontal="left" vertical="top" wrapText="1"/>
    </xf>
    <xf numFmtId="0" fontId="11" fillId="3" borderId="0" xfId="0" applyFont="1" applyFill="1" applyAlignment="1">
      <alignment horizontal="left" vertical="center" wrapText="1"/>
    </xf>
    <xf numFmtId="0" fontId="7" fillId="0" borderId="0" xfId="0" applyFont="1" applyAlignment="1">
      <alignment vertical="top" wrapText="1"/>
    </xf>
    <xf numFmtId="0" fontId="7" fillId="0" borderId="0" xfId="0" applyFont="1" applyAlignment="1" applyProtection="1">
      <alignment vertical="top" wrapText="1"/>
      <protection locked="0"/>
    </xf>
    <xf numFmtId="0" fontId="8"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center" vertical="top" wrapText="1"/>
    </xf>
    <xf numFmtId="3" fontId="7" fillId="0" borderId="0" xfId="0" applyNumberFormat="1" applyFont="1" applyAlignment="1" applyProtection="1">
      <alignment vertical="top" wrapText="1"/>
      <protection locked="0"/>
    </xf>
    <xf numFmtId="0" fontId="14" fillId="2" borderId="41" xfId="0" applyFont="1" applyFill="1" applyBorder="1" applyAlignment="1">
      <alignment horizontal="left" vertical="top" wrapText="1"/>
    </xf>
    <xf numFmtId="0" fontId="14" fillId="2" borderId="17" xfId="0" applyFont="1" applyFill="1" applyBorder="1" applyAlignment="1">
      <alignment horizontal="left" vertical="top" wrapText="1"/>
    </xf>
    <xf numFmtId="0" fontId="14" fillId="2" borderId="31" xfId="0" applyFont="1" applyFill="1" applyBorder="1" applyAlignment="1">
      <alignment horizontal="left" vertical="top" wrapText="1"/>
    </xf>
    <xf numFmtId="0" fontId="11" fillId="3" borderId="0" xfId="0" applyFont="1" applyFill="1" applyAlignment="1">
      <alignment horizontal="left" vertical="top" wrapText="1"/>
    </xf>
    <xf numFmtId="0" fontId="14" fillId="2" borderId="5" xfId="0" applyFont="1" applyFill="1" applyBorder="1" applyAlignment="1">
      <alignment horizontal="left" vertical="top" wrapText="1"/>
    </xf>
    <xf numFmtId="0" fontId="14" fillId="2" borderId="42" xfId="0" applyFont="1" applyFill="1" applyBorder="1" applyAlignment="1">
      <alignment horizontal="left" vertical="top" wrapText="1"/>
    </xf>
    <xf numFmtId="0" fontId="14" fillId="2" borderId="6"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5" fillId="2" borderId="49" xfId="0" applyFont="1" applyFill="1" applyBorder="1" applyAlignment="1">
      <alignment horizontal="center" vertical="top" wrapText="1"/>
    </xf>
    <xf numFmtId="0" fontId="15" fillId="2" borderId="53" xfId="0" applyFont="1" applyFill="1" applyBorder="1" applyAlignment="1">
      <alignment horizontal="center" vertical="top" wrapText="1"/>
    </xf>
    <xf numFmtId="0" fontId="14" fillId="3" borderId="0" xfId="0" applyFont="1" applyFill="1" applyAlignment="1">
      <alignment horizontal="left" vertical="top" wrapText="1"/>
    </xf>
    <xf numFmtId="0" fontId="14" fillId="3" borderId="0" xfId="0" applyFont="1" applyFill="1" applyAlignment="1">
      <alignment horizontal="center"/>
    </xf>
    <xf numFmtId="0" fontId="15" fillId="2" borderId="36" xfId="0" applyFont="1" applyFill="1" applyBorder="1" applyAlignment="1">
      <alignment horizontal="center" vertical="top" wrapText="1"/>
    </xf>
    <xf numFmtId="0" fontId="15" fillId="2" borderId="37" xfId="0" applyFont="1" applyFill="1" applyBorder="1" applyAlignment="1">
      <alignment horizontal="center"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5" fillId="3" borderId="0" xfId="0" applyFont="1" applyFill="1" applyAlignment="1">
      <alignment horizontal="left" wrapText="1"/>
    </xf>
    <xf numFmtId="0" fontId="25" fillId="3" borderId="0" xfId="0" applyFont="1" applyFill="1" applyAlignment="1">
      <alignment horizontal="left"/>
    </xf>
    <xf numFmtId="0" fontId="26" fillId="3" borderId="0" xfId="0" applyFont="1" applyFill="1" applyAlignment="1">
      <alignment horizontal="left"/>
    </xf>
    <xf numFmtId="0" fontId="14" fillId="2" borderId="12" xfId="0" applyFont="1" applyFill="1" applyBorder="1" applyAlignment="1">
      <alignment horizontal="center" vertical="top" wrapText="1"/>
    </xf>
    <xf numFmtId="0" fontId="14" fillId="2" borderId="14"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42" xfId="0" applyFont="1" applyFill="1" applyBorder="1" applyAlignment="1">
      <alignment horizontal="center" vertical="top" wrapText="1"/>
    </xf>
    <xf numFmtId="0" fontId="15" fillId="2" borderId="32"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4" fillId="2" borderId="49" xfId="0" applyFont="1" applyFill="1" applyBorder="1" applyAlignment="1">
      <alignment horizontal="left" vertical="top" wrapText="1"/>
    </xf>
    <xf numFmtId="0" fontId="0" fillId="0" borderId="51" xfId="0" applyBorder="1" applyAlignment="1">
      <alignment horizontal="left" vertical="top" wrapText="1"/>
    </xf>
    <xf numFmtId="0" fontId="14" fillId="0" borderId="49" xfId="0" applyFont="1" applyBorder="1" applyAlignment="1">
      <alignment horizontal="left" vertical="top" wrapText="1"/>
    </xf>
    <xf numFmtId="0" fontId="0" fillId="0" borderId="30" xfId="0" applyBorder="1" applyAlignment="1">
      <alignment horizontal="center" vertical="top"/>
    </xf>
    <xf numFmtId="0" fontId="0" fillId="0" borderId="50" xfId="0" applyBorder="1" applyAlignment="1">
      <alignment horizontal="center" vertical="top"/>
    </xf>
    <xf numFmtId="0" fontId="0" fillId="0" borderId="51" xfId="0" applyBorder="1" applyAlignment="1">
      <alignment horizontal="center" vertical="top"/>
    </xf>
    <xf numFmtId="0" fontId="31" fillId="0" borderId="41" xfId="0" applyFont="1" applyBorder="1" applyAlignment="1">
      <alignment horizontal="center"/>
    </xf>
    <xf numFmtId="0" fontId="31" fillId="0" borderId="17" xfId="0" applyFont="1" applyBorder="1" applyAlignment="1">
      <alignment horizontal="center"/>
    </xf>
    <xf numFmtId="0" fontId="31" fillId="0" borderId="31" xfId="0" applyFont="1" applyBorder="1" applyAlignment="1">
      <alignment horizontal="center"/>
    </xf>
    <xf numFmtId="0" fontId="25" fillId="0" borderId="46" xfId="0" applyFont="1" applyBorder="1" applyAlignment="1">
      <alignment horizontal="left" vertical="center" wrapText="1"/>
    </xf>
    <xf numFmtId="0" fontId="25" fillId="0" borderId="54" xfId="0" applyFont="1" applyBorder="1" applyAlignment="1">
      <alignment horizontal="left" vertical="center" wrapText="1"/>
    </xf>
    <xf numFmtId="0" fontId="25" fillId="0" borderId="49" xfId="0" applyFont="1" applyBorder="1" applyAlignment="1">
      <alignment horizontal="left" vertical="center" wrapText="1"/>
    </xf>
    <xf numFmtId="0" fontId="25" fillId="0" borderId="53" xfId="0" applyFont="1" applyBorder="1" applyAlignment="1">
      <alignment horizontal="left" vertical="center" wrapText="1"/>
    </xf>
    <xf numFmtId="0" fontId="25" fillId="0" borderId="43" xfId="0" applyFont="1" applyBorder="1" applyAlignment="1">
      <alignment horizontal="left" vertical="center" wrapText="1"/>
    </xf>
    <xf numFmtId="0" fontId="25" fillId="0" borderId="57" xfId="0" applyFont="1" applyBorder="1" applyAlignment="1">
      <alignment horizontal="left" vertical="center" wrapText="1"/>
    </xf>
    <xf numFmtId="0" fontId="20" fillId="0" borderId="10" xfId="0" applyFont="1" applyBorder="1" applyAlignment="1">
      <alignment horizontal="center" vertical="top"/>
    </xf>
    <xf numFmtId="0" fontId="20" fillId="0" borderId="9" xfId="0" applyFont="1" applyBorder="1" applyAlignment="1">
      <alignment horizontal="center" vertical="top"/>
    </xf>
    <xf numFmtId="0" fontId="20" fillId="0" borderId="11" xfId="0" applyFont="1" applyBorder="1" applyAlignment="1">
      <alignment horizontal="center" vertical="top"/>
    </xf>
    <xf numFmtId="0" fontId="20" fillId="0" borderId="7" xfId="0" applyFont="1" applyBorder="1" applyAlignment="1">
      <alignment horizontal="center" vertical="top"/>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5" fillId="0" borderId="10" xfId="0" applyFont="1" applyBorder="1" applyAlignment="1">
      <alignment horizontal="center"/>
    </xf>
    <xf numFmtId="0" fontId="25" fillId="0" borderId="9" xfId="0" applyFont="1" applyBorder="1" applyAlignment="1">
      <alignment horizontal="center"/>
    </xf>
    <xf numFmtId="0" fontId="20" fillId="0" borderId="39" xfId="0" applyFont="1" applyBorder="1" applyAlignment="1">
      <alignment horizontal="center" wrapText="1"/>
    </xf>
    <xf numFmtId="0" fontId="20" fillId="0" borderId="45" xfId="0" applyFont="1" applyBorder="1" applyAlignment="1">
      <alignment horizontal="center" wrapText="1"/>
    </xf>
    <xf numFmtId="0" fontId="20" fillId="0" borderId="56" xfId="0" applyFont="1" applyBorder="1" applyAlignment="1">
      <alignment horizontal="center" vertical="top" wrapText="1"/>
    </xf>
    <xf numFmtId="0" fontId="20" fillId="0" borderId="18" xfId="0" applyFont="1" applyBorder="1" applyAlignment="1">
      <alignment horizontal="center" vertical="top" wrapText="1"/>
    </xf>
    <xf numFmtId="0" fontId="25" fillId="6" borderId="0" xfId="0" applyFont="1" applyFill="1" applyAlignment="1">
      <alignment horizontal="left" vertical="top" wrapText="1"/>
    </xf>
    <xf numFmtId="0" fontId="0" fillId="0" borderId="53" xfId="0" applyBorder="1" applyAlignment="1">
      <alignment horizontal="left" vertical="center" wrapText="1"/>
    </xf>
    <xf numFmtId="0" fontId="42" fillId="0" borderId="38" xfId="0" applyFont="1" applyBorder="1" applyAlignment="1">
      <alignment horizontal="left" vertical="center" wrapText="1"/>
    </xf>
    <xf numFmtId="0" fontId="42" fillId="0" borderId="47" xfId="0" applyFont="1" applyBorder="1" applyAlignment="1">
      <alignment horizontal="left" vertical="center" wrapText="1"/>
    </xf>
    <xf numFmtId="0" fontId="42" fillId="0" borderId="48" xfId="0" applyFont="1" applyBorder="1" applyAlignment="1">
      <alignment horizontal="left" vertical="center" wrapText="1"/>
    </xf>
    <xf numFmtId="0" fontId="42" fillId="0" borderId="11" xfId="0" applyFont="1" applyBorder="1" applyAlignment="1">
      <alignment horizontal="left" vertical="center"/>
    </xf>
    <xf numFmtId="0" fontId="42" fillId="0" borderId="7" xfId="0" applyFont="1" applyBorder="1" applyAlignment="1">
      <alignment horizontal="left" vertical="center"/>
    </xf>
    <xf numFmtId="0" fontId="42" fillId="0" borderId="30" xfId="0" applyFont="1" applyBorder="1" applyAlignment="1">
      <alignment horizontal="left" vertical="center" wrapText="1"/>
    </xf>
    <xf numFmtId="0" fontId="42" fillId="0" borderId="50" xfId="0" applyFont="1" applyBorder="1" applyAlignment="1">
      <alignment horizontal="left" vertical="center" wrapText="1"/>
    </xf>
    <xf numFmtId="0" fontId="42" fillId="0" borderId="51" xfId="0" applyFont="1" applyBorder="1" applyAlignment="1">
      <alignment horizontal="left" vertical="center" wrapText="1"/>
    </xf>
    <xf numFmtId="0" fontId="42" fillId="0" borderId="13" xfId="0" applyFont="1" applyBorder="1" applyAlignment="1">
      <alignment horizontal="left" vertical="center"/>
    </xf>
    <xf numFmtId="0" fontId="42" fillId="0" borderId="14" xfId="0" applyFont="1" applyBorder="1" applyAlignment="1">
      <alignment horizontal="left" vertical="center"/>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8" xfId="0" applyFont="1" applyBorder="1" applyAlignment="1">
      <alignment horizontal="left" vertical="center" wrapText="1"/>
    </xf>
    <xf numFmtId="0" fontId="25" fillId="0" borderId="10" xfId="0" applyFont="1" applyBorder="1" applyAlignment="1">
      <alignment horizontal="left" vertical="center" wrapText="1"/>
    </xf>
    <xf numFmtId="0" fontId="25" fillId="0" borderId="6" xfId="0" applyFont="1" applyBorder="1" applyAlignment="1">
      <alignment horizontal="left" vertical="center" wrapText="1"/>
    </xf>
    <xf numFmtId="0" fontId="25" fillId="0" borderId="11" xfId="0" applyFont="1" applyBorder="1" applyAlignment="1">
      <alignment horizontal="left" vertical="center" wrapText="1"/>
    </xf>
    <xf numFmtId="0" fontId="20" fillId="0" borderId="11" xfId="0" applyFont="1" applyBorder="1" applyAlignment="1">
      <alignment horizontal="center" vertical="top" wrapText="1"/>
    </xf>
    <xf numFmtId="0" fontId="20" fillId="0" borderId="7" xfId="0" applyFont="1" applyBorder="1" applyAlignment="1">
      <alignment horizontal="center" vertical="top" wrapText="1"/>
    </xf>
    <xf numFmtId="0" fontId="20" fillId="0" borderId="13" xfId="0" applyFont="1" applyBorder="1" applyAlignment="1">
      <alignment horizontal="center" vertical="top" wrapText="1"/>
    </xf>
    <xf numFmtId="0" fontId="20" fillId="0" borderId="14" xfId="0" applyFont="1" applyBorder="1" applyAlignment="1">
      <alignment horizontal="center" vertical="top" wrapText="1"/>
    </xf>
    <xf numFmtId="0" fontId="20" fillId="0" borderId="10" xfId="0" applyFont="1" applyBorder="1" applyAlignment="1">
      <alignment horizontal="center" vertical="top" wrapText="1"/>
    </xf>
    <xf numFmtId="0" fontId="20" fillId="0" borderId="9" xfId="0" applyFont="1" applyBorder="1" applyAlignment="1">
      <alignment horizontal="center" vertical="top" wrapText="1"/>
    </xf>
    <xf numFmtId="0" fontId="25" fillId="0" borderId="32" xfId="0" applyFont="1" applyBorder="1" applyAlignment="1">
      <alignment horizontal="left" vertical="center" wrapText="1"/>
    </xf>
    <xf numFmtId="0" fontId="20" fillId="0" borderId="56" xfId="0" applyFont="1" applyBorder="1" applyAlignment="1">
      <alignment horizontal="left"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9" xfId="0" applyFont="1" applyBorder="1" applyAlignment="1">
      <alignment horizontal="center" vertical="center" wrapText="1"/>
    </xf>
    <xf numFmtId="0" fontId="42" fillId="0" borderId="12" xfId="0" applyFont="1" applyBorder="1" applyAlignment="1">
      <alignment horizontal="center" vertical="top"/>
    </xf>
    <xf numFmtId="0" fontId="42" fillId="0" borderId="13" xfId="0" applyFont="1" applyBorder="1" applyAlignment="1">
      <alignment horizontal="center" vertical="top"/>
    </xf>
    <xf numFmtId="0" fontId="42" fillId="0" borderId="14" xfId="0" applyFont="1" applyBorder="1" applyAlignment="1">
      <alignment horizontal="center" vertical="top"/>
    </xf>
    <xf numFmtId="0" fontId="20" fillId="0" borderId="49" xfId="0" applyFont="1" applyBorder="1" applyAlignment="1">
      <alignment horizontal="left" vertical="center" wrapText="1"/>
    </xf>
    <xf numFmtId="0" fontId="20" fillId="0" borderId="53" xfId="0" applyFont="1" applyBorder="1" applyAlignment="1">
      <alignment horizontal="left" vertical="center" wrapText="1"/>
    </xf>
    <xf numFmtId="0" fontId="20" fillId="0" borderId="30" xfId="0" applyFont="1" applyBorder="1" applyAlignment="1">
      <alignment horizontal="left" vertical="center" wrapText="1"/>
    </xf>
    <xf numFmtId="0" fontId="20" fillId="0" borderId="50" xfId="0" applyFont="1" applyBorder="1" applyAlignment="1">
      <alignment horizontal="left" vertical="center" wrapText="1"/>
    </xf>
    <xf numFmtId="0" fontId="20" fillId="0" borderId="51" xfId="0" applyFont="1" applyBorder="1" applyAlignment="1">
      <alignment horizontal="left" vertical="center" wrapText="1"/>
    </xf>
    <xf numFmtId="0" fontId="20" fillId="0" borderId="43" xfId="0" applyFont="1" applyBorder="1" applyAlignment="1">
      <alignment horizontal="left" vertical="center"/>
    </xf>
    <xf numFmtId="0" fontId="20" fillId="0" borderId="57" xfId="0" applyFont="1" applyBorder="1" applyAlignment="1">
      <alignment horizontal="left" vertical="center"/>
    </xf>
    <xf numFmtId="0" fontId="20" fillId="0" borderId="39" xfId="0" applyFont="1" applyBorder="1" applyAlignment="1">
      <alignment horizontal="center" vertical="top"/>
    </xf>
    <xf numFmtId="0" fontId="20" fillId="0" borderId="44" xfId="0" applyFont="1" applyBorder="1" applyAlignment="1">
      <alignment horizontal="center" vertical="top"/>
    </xf>
    <xf numFmtId="0" fontId="20" fillId="0" borderId="45" xfId="0" applyFont="1" applyBorder="1" applyAlignment="1">
      <alignment horizontal="center" vertical="top"/>
    </xf>
    <xf numFmtId="0" fontId="20" fillId="0" borderId="11" xfId="0" applyFont="1" applyBorder="1" applyAlignment="1">
      <alignment horizontal="left" vertical="top" wrapText="1"/>
    </xf>
    <xf numFmtId="0" fontId="20" fillId="0" borderId="11" xfId="0" applyFont="1" applyBorder="1" applyAlignment="1">
      <alignment horizontal="left" vertical="top"/>
    </xf>
    <xf numFmtId="0" fontId="20" fillId="0" borderId="7" xfId="0" applyFont="1" applyBorder="1" applyAlignment="1">
      <alignment horizontal="left" vertical="top"/>
    </xf>
    <xf numFmtId="0" fontId="25" fillId="0" borderId="7" xfId="0" applyFont="1" applyBorder="1" applyAlignment="1">
      <alignment horizontal="left" vertical="center" wrapText="1"/>
    </xf>
    <xf numFmtId="0" fontId="42" fillId="0" borderId="30" xfId="0" applyFont="1" applyBorder="1" applyAlignment="1">
      <alignment horizontal="left" vertical="top" wrapText="1"/>
    </xf>
    <xf numFmtId="0" fontId="43" fillId="0" borderId="50" xfId="0" applyFont="1" applyBorder="1" applyAlignment="1">
      <alignment horizontal="left" vertical="top" wrapText="1"/>
    </xf>
    <xf numFmtId="0" fontId="43" fillId="0" borderId="51" xfId="0" applyFont="1" applyBorder="1" applyAlignment="1">
      <alignment horizontal="left" vertical="top" wrapText="1"/>
    </xf>
    <xf numFmtId="0" fontId="20" fillId="0" borderId="30" xfId="0" applyFont="1" applyBorder="1" applyAlignment="1">
      <alignment horizontal="left" vertical="top" wrapText="1"/>
    </xf>
    <xf numFmtId="0" fontId="0" fillId="0" borderId="50" xfId="0" applyBorder="1" applyAlignment="1">
      <alignment horizontal="left" vertical="top"/>
    </xf>
    <xf numFmtId="0" fontId="0" fillId="0" borderId="51" xfId="0" applyBorder="1" applyAlignment="1">
      <alignment horizontal="left" vertical="top"/>
    </xf>
    <xf numFmtId="0" fontId="31" fillId="0" borderId="41" xfId="0" applyFont="1" applyBorder="1" applyAlignment="1">
      <alignment horizontal="center" vertical="top"/>
    </xf>
    <xf numFmtId="0" fontId="31" fillId="0" borderId="17" xfId="0" applyFont="1" applyBorder="1" applyAlignment="1">
      <alignment horizontal="center" vertical="top"/>
    </xf>
    <xf numFmtId="0" fontId="31" fillId="0" borderId="31" xfId="0" applyFont="1" applyBorder="1" applyAlignment="1">
      <alignment horizontal="center" vertical="top"/>
    </xf>
    <xf numFmtId="0" fontId="25" fillId="3" borderId="0" xfId="0" applyFont="1" applyFill="1" applyAlignment="1">
      <alignment horizontal="left" vertical="center" wrapText="1"/>
    </xf>
    <xf numFmtId="0" fontId="20" fillId="0" borderId="10" xfId="0" applyFont="1" applyBorder="1" applyAlignment="1">
      <alignment horizontal="left" vertical="top" wrapText="1"/>
    </xf>
    <xf numFmtId="0" fontId="20" fillId="0" borderId="9" xfId="0" applyFont="1" applyBorder="1" applyAlignment="1">
      <alignment horizontal="left" vertical="top" wrapText="1"/>
    </xf>
    <xf numFmtId="0" fontId="20" fillId="3" borderId="0" xfId="0" applyFont="1" applyFill="1" applyAlignment="1">
      <alignment horizontal="center"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0" fontId="20" fillId="0" borderId="12" xfId="0" applyFont="1" applyBorder="1" applyAlignment="1">
      <alignment horizontal="center" vertical="top" wrapText="1"/>
    </xf>
    <xf numFmtId="0" fontId="25" fillId="0" borderId="47" xfId="0" applyFont="1" applyBorder="1" applyAlignment="1">
      <alignment horizontal="left" vertical="center" wrapText="1"/>
    </xf>
    <xf numFmtId="0" fontId="25" fillId="0" borderId="48" xfId="0" applyFont="1" applyBorder="1" applyAlignment="1">
      <alignment horizontal="left" vertical="center" wrapText="1"/>
    </xf>
    <xf numFmtId="0" fontId="25" fillId="0" borderId="8" xfId="0" applyFont="1" applyBorder="1" applyAlignment="1">
      <alignment horizontal="left" vertical="top" wrapText="1"/>
    </xf>
    <xf numFmtId="0" fontId="25" fillId="0" borderId="10" xfId="0" applyFont="1" applyBorder="1" applyAlignment="1">
      <alignment horizontal="left" vertical="top" wrapText="1"/>
    </xf>
    <xf numFmtId="0" fontId="25" fillId="0" borderId="9" xfId="0" applyFont="1" applyBorder="1" applyAlignment="1">
      <alignment horizontal="left" vertical="top" wrapText="1"/>
    </xf>
    <xf numFmtId="0" fontId="25" fillId="0" borderId="11" xfId="0" applyFont="1" applyBorder="1" applyAlignment="1">
      <alignment horizontal="center" vertical="center" wrapText="1"/>
    </xf>
    <xf numFmtId="0" fontId="25" fillId="0" borderId="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14" fillId="0" borderId="11" xfId="0" applyFont="1" applyBorder="1" applyAlignment="1">
      <alignment horizontal="left" vertical="top" wrapText="1"/>
    </xf>
    <xf numFmtId="0" fontId="14" fillId="0" borderId="11" xfId="0" applyFont="1" applyBorder="1" applyAlignment="1">
      <alignment horizontal="left" vertical="top"/>
    </xf>
    <xf numFmtId="0" fontId="14" fillId="0" borderId="7" xfId="0" applyFont="1" applyBorder="1" applyAlignment="1">
      <alignment horizontal="left" vertical="top"/>
    </xf>
    <xf numFmtId="0" fontId="19" fillId="2" borderId="41"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5" fillId="3" borderId="0" xfId="0" applyFont="1" applyFill="1" applyAlignment="1">
      <alignment horizontal="center" vertical="center" wrapText="1"/>
    </xf>
    <xf numFmtId="0" fontId="1" fillId="2" borderId="41" xfId="0" applyFont="1" applyFill="1" applyBorder="1" applyAlignment="1">
      <alignment horizontal="left" vertical="center" wrapText="1"/>
    </xf>
    <xf numFmtId="0" fontId="1" fillId="2" borderId="31" xfId="0" applyFont="1" applyFill="1" applyBorder="1" applyAlignment="1">
      <alignment horizontal="left" vertical="center" wrapText="1"/>
    </xf>
    <xf numFmtId="9" fontId="1" fillId="2" borderId="41" xfId="0" applyNumberFormat="1"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1" xfId="0" applyFont="1" applyFill="1" applyBorder="1" applyAlignment="1" applyProtection="1">
      <alignment horizontal="center"/>
      <protection locked="0"/>
    </xf>
    <xf numFmtId="0" fontId="2" fillId="2" borderId="17"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7" xfId="0" applyFont="1" applyFill="1" applyBorder="1" applyAlignment="1">
      <alignment horizontal="left" vertical="top" wrapText="1"/>
    </xf>
    <xf numFmtId="0" fontId="1" fillId="2" borderId="60" xfId="0" applyFont="1" applyFill="1" applyBorder="1" applyAlignment="1">
      <alignment horizontal="left" vertical="top" wrapText="1"/>
    </xf>
    <xf numFmtId="0" fontId="1" fillId="2" borderId="60" xfId="0" applyFont="1" applyFill="1" applyBorder="1" applyAlignment="1">
      <alignment horizontal="left" vertical="center" wrapText="1"/>
    </xf>
    <xf numFmtId="0" fontId="1" fillId="2" borderId="17" xfId="0" applyFont="1" applyFill="1" applyBorder="1" applyAlignment="1">
      <alignment horizontal="center" vertical="center" wrapText="1"/>
    </xf>
    <xf numFmtId="0" fontId="1" fillId="2" borderId="60" xfId="0" applyFont="1" applyFill="1" applyBorder="1" applyAlignment="1">
      <alignment horizontal="center" vertical="center" wrapText="1"/>
    </xf>
    <xf numFmtId="49" fontId="1" fillId="2" borderId="17" xfId="0" applyNumberFormat="1" applyFont="1" applyFill="1" applyBorder="1" applyAlignment="1">
      <alignment horizontal="center" vertical="center" wrapText="1"/>
    </xf>
    <xf numFmtId="49" fontId="1" fillId="2" borderId="31" xfId="0" applyNumberFormat="1" applyFont="1" applyFill="1" applyBorder="1" applyAlignment="1">
      <alignment horizontal="center" vertical="center" wrapText="1"/>
    </xf>
    <xf numFmtId="0" fontId="14" fillId="2" borderId="19"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20" fillId="2" borderId="34" xfId="0" applyFont="1" applyFill="1" applyBorder="1"/>
    <xf numFmtId="0" fontId="20" fillId="2" borderId="17" xfId="0" applyFont="1" applyFill="1" applyBorder="1"/>
    <xf numFmtId="0" fontId="20" fillId="2" borderId="31" xfId="0" applyFont="1" applyFill="1" applyBorder="1"/>
    <xf numFmtId="0" fontId="25" fillId="2" borderId="41" xfId="0" applyFont="1" applyFill="1" applyBorder="1" applyAlignment="1">
      <alignment wrapText="1"/>
    </xf>
    <xf numFmtId="0" fontId="0" fillId="2" borderId="17" xfId="0" applyFill="1" applyBorder="1" applyAlignment="1">
      <alignment wrapText="1"/>
    </xf>
    <xf numFmtId="0" fontId="0" fillId="2" borderId="31" xfId="0" applyFill="1" applyBorder="1" applyAlignment="1">
      <alignment wrapText="1"/>
    </xf>
    <xf numFmtId="0" fontId="14" fillId="2" borderId="17" xfId="0" applyFont="1" applyFill="1" applyBorder="1" applyAlignment="1">
      <alignment vertical="top" wrapText="1"/>
    </xf>
    <xf numFmtId="0" fontId="14" fillId="2" borderId="31" xfId="0" applyFont="1" applyFill="1" applyBorder="1" applyAlignment="1">
      <alignment vertical="top" wrapText="1"/>
    </xf>
    <xf numFmtId="0" fontId="11" fillId="3" borderId="20" xfId="0" applyFont="1" applyFill="1" applyBorder="1" applyAlignment="1">
      <alignment horizontal="center" wrapText="1"/>
    </xf>
    <xf numFmtId="0" fontId="11" fillId="3" borderId="0" xfId="0" applyFont="1" applyFill="1" applyAlignment="1">
      <alignment horizontal="center" wrapText="1"/>
    </xf>
    <xf numFmtId="0" fontId="2" fillId="3" borderId="0" xfId="0" applyFont="1" applyFill="1" applyAlignment="1">
      <alignment horizontal="center" vertical="center" wrapText="1"/>
    </xf>
    <xf numFmtId="0" fontId="20" fillId="2" borderId="32" xfId="0" applyFont="1" applyFill="1" applyBorder="1" applyAlignment="1">
      <alignment wrapText="1"/>
    </xf>
    <xf numFmtId="0" fontId="20" fillId="2" borderId="56" xfId="0" applyFont="1" applyFill="1" applyBorder="1"/>
    <xf numFmtId="0" fontId="20" fillId="2" borderId="18" xfId="0" applyFont="1" applyFill="1" applyBorder="1"/>
    <xf numFmtId="0" fontId="1" fillId="2" borderId="24" xfId="0" applyFont="1" applyFill="1" applyBorder="1" applyAlignment="1">
      <alignment horizontal="left" vertical="center" wrapText="1"/>
    </xf>
    <xf numFmtId="0" fontId="0" fillId="2" borderId="26" xfId="0" applyFill="1" applyBorder="1" applyAlignment="1">
      <alignment horizontal="left"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 fillId="2" borderId="19"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2" borderId="25"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17" xfId="0" applyFont="1" applyFill="1" applyBorder="1" applyAlignment="1">
      <alignment horizontal="center" vertical="top" wrapText="1"/>
    </xf>
    <xf numFmtId="0" fontId="1" fillId="2" borderId="31" xfId="0" applyFont="1" applyFill="1" applyBorder="1" applyAlignment="1">
      <alignment horizontal="center" vertical="top" wrapText="1"/>
    </xf>
    <xf numFmtId="0" fontId="1" fillId="2" borderId="5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4" fillId="2" borderId="49"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2" borderId="44"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4" fillId="2" borderId="47"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0" fillId="0" borderId="31" xfId="0" applyBorder="1" applyAlignment="1">
      <alignment horizontal="center" vertical="center" wrapText="1"/>
    </xf>
    <xf numFmtId="0" fontId="4" fillId="3" borderId="0" xfId="0" applyFont="1" applyFill="1" applyAlignment="1">
      <alignment horizontal="left"/>
    </xf>
    <xf numFmtId="0" fontId="4" fillId="3" borderId="63" xfId="0" applyFont="1" applyFill="1" applyBorder="1" applyAlignment="1">
      <alignment horizontal="left"/>
    </xf>
    <xf numFmtId="0" fontId="2" fillId="2" borderId="30"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42" fillId="2" borderId="30" xfId="0" applyFont="1" applyFill="1" applyBorder="1"/>
    <xf numFmtId="0" fontId="42" fillId="2" borderId="50" xfId="0" applyFont="1" applyFill="1" applyBorder="1"/>
    <xf numFmtId="0" fontId="42" fillId="2" borderId="53" xfId="0" applyFont="1" applyFill="1" applyBorder="1"/>
    <xf numFmtId="0" fontId="14" fillId="2" borderId="53"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4" fillId="3" borderId="0" xfId="0" applyFont="1" applyFill="1" applyAlignment="1">
      <alignment horizontal="left" wrapText="1"/>
    </xf>
    <xf numFmtId="0" fontId="4" fillId="3" borderId="23" xfId="0" applyFont="1" applyFill="1" applyBorder="1" applyAlignment="1">
      <alignment horizontal="left" wrapText="1"/>
    </xf>
    <xf numFmtId="0" fontId="11" fillId="3" borderId="23" xfId="0" applyFont="1" applyFill="1" applyBorder="1" applyAlignment="1">
      <alignment horizontal="left" vertical="center" wrapText="1"/>
    </xf>
    <xf numFmtId="0" fontId="14" fillId="2" borderId="51" xfId="0" applyFont="1" applyFill="1" applyBorder="1" applyAlignment="1">
      <alignment horizontal="left" vertical="center" wrapText="1"/>
    </xf>
    <xf numFmtId="0" fontId="14" fillId="3" borderId="0" xfId="0" applyFont="1" applyFill="1" applyAlignment="1">
      <alignment horizontal="right" vertical="top" wrapText="1"/>
    </xf>
    <xf numFmtId="0" fontId="41" fillId="2" borderId="49" xfId="0" applyFont="1" applyFill="1" applyBorder="1" applyAlignment="1">
      <alignment vertical="center" wrapText="1"/>
    </xf>
    <xf numFmtId="0" fontId="42" fillId="0" borderId="51" xfId="0" applyFont="1" applyBorder="1" applyAlignment="1">
      <alignment vertical="center" wrapText="1"/>
    </xf>
    <xf numFmtId="0" fontId="41" fillId="2" borderId="53" xfId="0" applyFont="1" applyFill="1" applyBorder="1" applyAlignment="1">
      <alignment vertical="center" wrapText="1"/>
    </xf>
    <xf numFmtId="0" fontId="41" fillId="2" borderId="30" xfId="0" applyFont="1" applyFill="1" applyBorder="1" applyAlignment="1">
      <alignment vertical="center" wrapText="1"/>
    </xf>
    <xf numFmtId="0" fontId="41" fillId="2" borderId="49" xfId="0" applyFont="1" applyFill="1" applyBorder="1" applyAlignment="1">
      <alignment horizontal="left" vertical="center" wrapText="1"/>
    </xf>
    <xf numFmtId="0" fontId="41" fillId="2" borderId="51" xfId="0" applyFont="1" applyFill="1" applyBorder="1" applyAlignment="1">
      <alignment horizontal="left" vertical="center" wrapText="1"/>
    </xf>
    <xf numFmtId="0" fontId="0" fillId="0" borderId="17" xfId="0" applyBorder="1"/>
    <xf numFmtId="0" fontId="0" fillId="0" borderId="31" xfId="0" applyBorder="1"/>
    <xf numFmtId="0" fontId="26" fillId="3" borderId="20" xfId="0" applyFont="1" applyFill="1" applyBorder="1" applyAlignment="1">
      <alignment horizontal="center"/>
    </xf>
    <xf numFmtId="0" fontId="41" fillId="2" borderId="46" xfId="0" applyFont="1" applyFill="1" applyBorder="1" applyAlignment="1">
      <alignment horizontal="left" vertical="center" wrapText="1"/>
    </xf>
    <xf numFmtId="0" fontId="4" fillId="3" borderId="0" xfId="0" applyFont="1" applyFill="1" applyAlignment="1">
      <alignment horizontal="center" vertical="center" wrapText="1"/>
    </xf>
    <xf numFmtId="0" fontId="41" fillId="2" borderId="55" xfId="0" applyFont="1" applyFill="1" applyBorder="1" applyAlignment="1">
      <alignment vertical="center" wrapText="1"/>
    </xf>
    <xf numFmtId="0" fontId="41" fillId="2" borderId="29" xfId="0" applyFont="1" applyFill="1" applyBorder="1" applyAlignment="1">
      <alignment vertical="center" wrapText="1"/>
    </xf>
    <xf numFmtId="0" fontId="40" fillId="2" borderId="41" xfId="0" applyFont="1" applyFill="1" applyBorder="1" applyAlignment="1">
      <alignment horizontal="center" vertical="center" wrapText="1"/>
    </xf>
    <xf numFmtId="0" fontId="40" fillId="2" borderId="31" xfId="0" applyFont="1" applyFill="1" applyBorder="1" applyAlignment="1">
      <alignment horizontal="center" vertical="center" wrapText="1"/>
    </xf>
    <xf numFmtId="0" fontId="27" fillId="4" borderId="1" xfId="0" applyFont="1" applyFill="1" applyBorder="1" applyAlignment="1">
      <alignment horizontal="center"/>
    </xf>
    <xf numFmtId="0" fontId="21" fillId="0" borderId="41" xfId="0" applyFont="1" applyBorder="1" applyAlignment="1">
      <alignment horizontal="center"/>
    </xf>
    <xf numFmtId="0" fontId="21" fillId="0" borderId="52" xfId="0" applyFont="1" applyBorder="1" applyAlignment="1">
      <alignment horizontal="center"/>
    </xf>
    <xf numFmtId="0" fontId="23" fillId="7" borderId="25" xfId="0" applyFont="1" applyFill="1" applyBorder="1"/>
    <xf numFmtId="0" fontId="29" fillId="4" borderId="1" xfId="0" applyFont="1" applyFill="1" applyBorder="1" applyAlignment="1">
      <alignment horizontal="center"/>
    </xf>
    <xf numFmtId="0" fontId="52" fillId="12" borderId="30" xfId="0" applyFont="1" applyFill="1" applyBorder="1" applyAlignment="1">
      <alignment horizontal="center" vertical="center" wrapText="1"/>
    </xf>
    <xf numFmtId="0" fontId="52" fillId="12" borderId="53" xfId="0" applyFont="1" applyFill="1" applyBorder="1" applyAlignment="1">
      <alignment horizontal="center" vertical="center" wrapText="1"/>
    </xf>
    <xf numFmtId="0" fontId="50" fillId="10" borderId="30" xfId="5" applyFont="1" applyBorder="1" applyAlignment="1" applyProtection="1">
      <alignment horizontal="center" vertical="center"/>
      <protection locked="0"/>
    </xf>
    <xf numFmtId="0" fontId="50" fillId="10" borderId="53" xfId="5" applyFont="1" applyBorder="1" applyAlignment="1" applyProtection="1">
      <alignment horizontal="center" vertical="center"/>
      <protection locked="0"/>
    </xf>
    <xf numFmtId="0" fontId="50" fillId="11" borderId="30" xfId="5" applyFont="1" applyFill="1" applyBorder="1" applyAlignment="1" applyProtection="1">
      <alignment horizontal="center" vertical="center"/>
      <protection locked="0"/>
    </xf>
    <xf numFmtId="0" fontId="50" fillId="11" borderId="53" xfId="5" applyFont="1" applyFill="1" applyBorder="1" applyAlignment="1" applyProtection="1">
      <alignment horizontal="center" vertical="center"/>
      <protection locked="0"/>
    </xf>
    <xf numFmtId="0" fontId="49" fillId="10" borderId="30" xfId="5" applyFont="1" applyBorder="1" applyAlignment="1" applyProtection="1">
      <alignment horizontal="center" vertical="center" wrapText="1"/>
      <protection locked="0"/>
    </xf>
    <xf numFmtId="0" fontId="49" fillId="10" borderId="50" xfId="5" applyFont="1" applyBorder="1" applyAlignment="1" applyProtection="1">
      <alignment horizontal="center" vertical="center" wrapText="1"/>
      <protection locked="0"/>
    </xf>
    <xf numFmtId="0" fontId="49" fillId="11" borderId="30" xfId="5" applyFont="1" applyFill="1" applyBorder="1" applyAlignment="1" applyProtection="1">
      <alignment horizontal="center" vertical="center" wrapText="1"/>
      <protection locked="0"/>
    </xf>
    <xf numFmtId="0" fontId="49" fillId="11" borderId="50" xfId="5" applyFont="1" applyFill="1" applyBorder="1" applyAlignment="1" applyProtection="1">
      <alignment horizontal="center" vertical="center" wrapText="1"/>
      <protection locked="0"/>
    </xf>
    <xf numFmtId="0" fontId="0" fillId="13" borderId="41" xfId="0" applyFill="1" applyBorder="1" applyAlignment="1">
      <alignment horizontal="center" vertical="center"/>
    </xf>
    <xf numFmtId="0" fontId="0" fillId="13" borderId="17" xfId="0" applyFill="1" applyBorder="1" applyAlignment="1">
      <alignment horizontal="center" vertical="center"/>
    </xf>
    <xf numFmtId="0" fontId="0" fillId="13" borderId="31" xfId="0" applyFill="1" applyBorder="1" applyAlignment="1">
      <alignment horizontal="center" vertical="center"/>
    </xf>
    <xf numFmtId="0" fontId="48" fillId="11" borderId="30" xfId="5" applyFill="1" applyBorder="1" applyAlignment="1" applyProtection="1">
      <alignment horizontal="center" vertical="center" wrapText="1"/>
      <protection locked="0"/>
    </xf>
    <xf numFmtId="0" fontId="48" fillId="11" borderId="51" xfId="5" applyFill="1" applyBorder="1" applyAlignment="1" applyProtection="1">
      <alignment horizontal="center" vertical="center" wrapText="1"/>
      <protection locked="0"/>
    </xf>
    <xf numFmtId="0" fontId="48" fillId="10" borderId="30" xfId="5" applyBorder="1" applyAlignment="1" applyProtection="1">
      <alignment horizontal="center" vertical="center"/>
      <protection locked="0"/>
    </xf>
    <xf numFmtId="0" fontId="48" fillId="10" borderId="53" xfId="5" applyBorder="1" applyAlignment="1" applyProtection="1">
      <alignment horizontal="center" vertical="center"/>
      <protection locked="0"/>
    </xf>
    <xf numFmtId="0" fontId="48" fillId="11" borderId="30" xfId="5" applyFill="1" applyBorder="1" applyAlignment="1" applyProtection="1">
      <alignment horizontal="center" vertical="center"/>
      <protection locked="0"/>
    </xf>
    <xf numFmtId="0" fontId="48" fillId="11" borderId="53" xfId="5" applyFill="1" applyBorder="1" applyAlignment="1" applyProtection="1">
      <alignment horizontal="center" vertical="center"/>
      <protection locked="0"/>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4" xfId="0" applyBorder="1" applyAlignment="1">
      <alignment horizontal="left" vertical="center" wrapText="1"/>
    </xf>
    <xf numFmtId="0" fontId="0" fillId="0" borderId="11" xfId="0" applyBorder="1" applyAlignment="1">
      <alignment horizontal="left" vertical="center" wrapText="1"/>
    </xf>
    <xf numFmtId="0" fontId="51" fillId="0" borderId="65" xfId="0" applyFont="1" applyBorder="1" applyAlignment="1">
      <alignment horizontal="left" vertical="center" wrapText="1"/>
    </xf>
    <xf numFmtId="0" fontId="51" fillId="0" borderId="66" xfId="0" applyFont="1" applyBorder="1" applyAlignment="1">
      <alignment horizontal="left" vertical="center" wrapText="1"/>
    </xf>
    <xf numFmtId="0" fontId="51" fillId="0" borderId="64" xfId="0" applyFont="1" applyBorder="1" applyAlignment="1">
      <alignment horizontal="left" vertical="center" wrapText="1"/>
    </xf>
    <xf numFmtId="0" fontId="54" fillId="10" borderId="65" xfId="5" applyFont="1" applyBorder="1" applyAlignment="1" applyProtection="1">
      <alignment horizontal="center" vertical="center"/>
      <protection locked="0"/>
    </xf>
    <xf numFmtId="0" fontId="54" fillId="10" borderId="64" xfId="5" applyFont="1" applyBorder="1" applyAlignment="1" applyProtection="1">
      <alignment horizontal="center" vertical="center"/>
      <protection locked="0"/>
    </xf>
    <xf numFmtId="0" fontId="54" fillId="11" borderId="65" xfId="5" applyFont="1" applyFill="1" applyBorder="1" applyAlignment="1" applyProtection="1">
      <alignment horizontal="center" vertical="center"/>
      <protection locked="0"/>
    </xf>
    <xf numFmtId="0" fontId="54" fillId="11" borderId="64" xfId="5" applyFont="1" applyFill="1" applyBorder="1" applyAlignment="1" applyProtection="1">
      <alignment horizontal="center" vertical="center"/>
      <protection locked="0"/>
    </xf>
    <xf numFmtId="0" fontId="51" fillId="13" borderId="65" xfId="0" applyFont="1" applyFill="1" applyBorder="1" applyAlignment="1">
      <alignment horizontal="left" vertical="center" wrapText="1"/>
    </xf>
    <xf numFmtId="0" fontId="51" fillId="13" borderId="64" xfId="0" applyFont="1" applyFill="1" applyBorder="1" applyAlignment="1">
      <alignment horizontal="left" vertical="center" wrapText="1"/>
    </xf>
    <xf numFmtId="0" fontId="52" fillId="12" borderId="64" xfId="0" applyFont="1" applyFill="1" applyBorder="1" applyAlignment="1">
      <alignment horizontal="center" vertical="center"/>
    </xf>
    <xf numFmtId="0" fontId="52" fillId="12" borderId="29" xfId="0" applyFont="1" applyFill="1" applyBorder="1" applyAlignment="1">
      <alignment horizontal="center" vertical="center"/>
    </xf>
    <xf numFmtId="0" fontId="52" fillId="12" borderId="10" xfId="0" applyFont="1" applyFill="1" applyBorder="1" applyAlignment="1">
      <alignment horizontal="center" vertical="center"/>
    </xf>
    <xf numFmtId="0" fontId="52" fillId="12" borderId="9" xfId="0" applyFont="1" applyFill="1" applyBorder="1" applyAlignment="1">
      <alignment horizontal="center" vertical="center"/>
    </xf>
    <xf numFmtId="0" fontId="52" fillId="12" borderId="47" xfId="0" applyFont="1" applyFill="1" applyBorder="1" applyAlignment="1">
      <alignment horizontal="center" vertical="center"/>
    </xf>
    <xf numFmtId="0" fontId="52" fillId="12" borderId="48" xfId="0" applyFont="1" applyFill="1" applyBorder="1" applyAlignment="1">
      <alignment horizontal="center" vertical="center"/>
    </xf>
    <xf numFmtId="0" fontId="52" fillId="12" borderId="38" xfId="0" applyFont="1" applyFill="1" applyBorder="1" applyAlignment="1">
      <alignment horizontal="center" vertical="center"/>
    </xf>
    <xf numFmtId="0" fontId="52" fillId="12" borderId="51" xfId="0" applyFont="1" applyFill="1" applyBorder="1" applyAlignment="1">
      <alignment horizontal="center" vertical="center" wrapText="1"/>
    </xf>
    <xf numFmtId="0" fontId="52" fillId="12" borderId="50" xfId="0" applyFont="1" applyFill="1" applyBorder="1" applyAlignment="1">
      <alignment horizontal="center" vertical="center" wrapText="1"/>
    </xf>
    <xf numFmtId="0" fontId="49" fillId="10" borderId="50" xfId="5" applyFont="1" applyBorder="1" applyAlignment="1" applyProtection="1">
      <alignment horizontal="center" vertical="center"/>
      <protection locked="0"/>
    </xf>
    <xf numFmtId="0" fontId="49" fillId="11" borderId="50" xfId="5" applyFont="1" applyFill="1" applyBorder="1" applyAlignment="1" applyProtection="1">
      <alignment horizontal="center" vertical="center"/>
      <protection locked="0"/>
    </xf>
    <xf numFmtId="0" fontId="49" fillId="11" borderId="51" xfId="5" applyFont="1" applyFill="1" applyBorder="1" applyAlignment="1" applyProtection="1">
      <alignment horizontal="center" vertical="center"/>
      <protection locked="0"/>
    </xf>
    <xf numFmtId="0" fontId="51" fillId="0" borderId="11" xfId="0" applyFont="1" applyBorder="1" applyAlignment="1">
      <alignment horizontal="left"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4" xfId="0" applyBorder="1" applyAlignment="1">
      <alignment horizontal="center" vertical="center" wrapText="1"/>
    </xf>
    <xf numFmtId="0" fontId="48" fillId="11" borderId="35" xfId="5" applyFill="1" applyBorder="1" applyAlignment="1" applyProtection="1">
      <alignment horizontal="center" vertical="center" wrapText="1"/>
      <protection locked="0"/>
    </xf>
    <xf numFmtId="0" fontId="48" fillId="11" borderId="42" xfId="5" applyFill="1" applyBorder="1" applyAlignment="1" applyProtection="1">
      <alignment horizontal="center" vertical="center" wrapText="1"/>
      <protection locked="0"/>
    </xf>
    <xf numFmtId="0" fontId="48" fillId="11" borderId="65" xfId="5" applyFill="1" applyBorder="1" applyAlignment="1" applyProtection="1">
      <alignment horizontal="center" wrapText="1"/>
      <protection locked="0"/>
    </xf>
    <xf numFmtId="0" fontId="48" fillId="11" borderId="64" xfId="5" applyFill="1" applyBorder="1" applyAlignment="1" applyProtection="1">
      <alignment horizontal="center" wrapText="1"/>
      <protection locked="0"/>
    </xf>
    <xf numFmtId="0" fontId="48" fillId="11" borderId="35" xfId="5" applyFill="1" applyBorder="1" applyAlignment="1" applyProtection="1">
      <alignment horizontal="center" wrapText="1"/>
      <protection locked="0"/>
    </xf>
    <xf numFmtId="0" fontId="48" fillId="11" borderId="42" xfId="5" applyFill="1" applyBorder="1" applyAlignment="1" applyProtection="1">
      <alignment horizontal="center" wrapText="1"/>
      <protection locked="0"/>
    </xf>
    <xf numFmtId="0" fontId="0" fillId="13" borderId="65" xfId="0" applyFill="1" applyBorder="1" applyAlignment="1">
      <alignment horizontal="left" vertical="center" wrapText="1"/>
    </xf>
    <xf numFmtId="0" fontId="0" fillId="13" borderId="66" xfId="0" applyFill="1" applyBorder="1" applyAlignment="1">
      <alignment horizontal="left" vertical="center" wrapText="1"/>
    </xf>
    <xf numFmtId="0" fontId="0" fillId="13" borderId="64" xfId="0" applyFill="1" applyBorder="1" applyAlignment="1">
      <alignment horizontal="left" vertical="center" wrapText="1"/>
    </xf>
    <xf numFmtId="0" fontId="0" fillId="13" borderId="67" xfId="0" applyFill="1" applyBorder="1" applyAlignment="1">
      <alignment horizontal="left" vertical="center" wrapText="1"/>
    </xf>
    <xf numFmtId="0" fontId="0" fillId="13" borderId="63" xfId="0" applyFill="1" applyBorder="1" applyAlignment="1">
      <alignment horizontal="left" vertical="center" wrapText="1"/>
    </xf>
    <xf numFmtId="0" fontId="0" fillId="13" borderId="55" xfId="0" applyFill="1" applyBorder="1" applyAlignment="1">
      <alignment horizontal="left" vertical="center" wrapText="1"/>
    </xf>
    <xf numFmtId="0" fontId="48" fillId="11" borderId="65" xfId="5" applyFill="1" applyBorder="1" applyAlignment="1" applyProtection="1">
      <alignment horizontal="center" vertical="center" wrapText="1"/>
      <protection locked="0"/>
    </xf>
    <xf numFmtId="0" fontId="48" fillId="11" borderId="64" xfId="5" applyFill="1" applyBorder="1" applyAlignment="1" applyProtection="1">
      <alignment horizontal="center" vertical="center" wrapText="1"/>
      <protection locked="0"/>
    </xf>
    <xf numFmtId="0" fontId="55" fillId="12" borderId="38" xfId="0" applyFont="1" applyFill="1" applyBorder="1" applyAlignment="1">
      <alignment horizontal="center" vertical="center" wrapText="1"/>
    </xf>
    <xf numFmtId="0" fontId="55" fillId="12" borderId="54" xfId="0" applyFont="1" applyFill="1" applyBorder="1" applyAlignment="1">
      <alignment horizontal="center" vertical="center" wrapText="1"/>
    </xf>
    <xf numFmtId="0" fontId="48" fillId="10" borderId="65" xfId="5" applyBorder="1" applyAlignment="1" applyProtection="1">
      <alignment horizontal="center" vertical="center" wrapText="1"/>
      <protection locked="0"/>
    </xf>
    <xf numFmtId="0" fontId="48" fillId="10" borderId="64" xfId="5" applyBorder="1" applyAlignment="1" applyProtection="1">
      <alignment horizontal="center" vertical="center" wrapText="1"/>
      <protection locked="0"/>
    </xf>
    <xf numFmtId="0" fontId="48" fillId="10" borderId="35" xfId="5" applyBorder="1" applyAlignment="1" applyProtection="1">
      <alignment horizontal="center" vertical="center" wrapText="1"/>
      <protection locked="0"/>
    </xf>
    <xf numFmtId="0" fontId="48" fillId="10" borderId="42" xfId="5" applyBorder="1" applyAlignment="1" applyProtection="1">
      <alignment horizontal="center" vertical="center" wrapText="1"/>
      <protection locked="0"/>
    </xf>
    <xf numFmtId="0" fontId="61" fillId="0" borderId="0" xfId="0" applyFont="1" applyAlignment="1">
      <alignment horizontal="left"/>
    </xf>
    <xf numFmtId="0" fontId="55" fillId="12" borderId="38" xfId="0" applyFont="1" applyFill="1" applyBorder="1" applyAlignment="1">
      <alignment horizontal="center" vertical="center"/>
    </xf>
    <xf numFmtId="0" fontId="55" fillId="12" borderId="54" xfId="0" applyFont="1" applyFill="1" applyBorder="1" applyAlignment="1">
      <alignment horizontal="center" vertical="center"/>
    </xf>
    <xf numFmtId="0" fontId="54" fillId="10" borderId="30" xfId="5" applyFont="1" applyBorder="1" applyAlignment="1" applyProtection="1">
      <alignment horizontal="center" vertical="center" wrapText="1"/>
      <protection locked="0"/>
    </xf>
    <xf numFmtId="0" fontId="54" fillId="10" borderId="51" xfId="5" applyFont="1" applyBorder="1" applyAlignment="1" applyProtection="1">
      <alignment horizontal="center" vertical="center" wrapText="1"/>
      <protection locked="0"/>
    </xf>
    <xf numFmtId="0" fontId="54" fillId="11" borderId="30" xfId="5" applyFont="1" applyFill="1" applyBorder="1" applyAlignment="1" applyProtection="1">
      <alignment horizontal="center" vertical="center" wrapText="1"/>
      <protection locked="0"/>
    </xf>
    <xf numFmtId="0" fontId="54" fillId="11" borderId="51" xfId="5" applyFont="1" applyFill="1" applyBorder="1" applyAlignment="1" applyProtection="1">
      <alignment horizontal="center" vertical="center" wrapText="1"/>
      <protection locked="0"/>
    </xf>
    <xf numFmtId="0" fontId="55" fillId="12" borderId="47" xfId="0" applyFont="1" applyFill="1" applyBorder="1" applyAlignment="1">
      <alignment horizontal="center" vertical="center"/>
    </xf>
    <xf numFmtId="0" fontId="55" fillId="12" borderId="46" xfId="0" applyFont="1" applyFill="1" applyBorder="1" applyAlignment="1">
      <alignment horizontal="center" vertical="center" wrapText="1"/>
    </xf>
    <xf numFmtId="0" fontId="55" fillId="12" borderId="48" xfId="0" applyFont="1" applyFill="1" applyBorder="1" applyAlignment="1">
      <alignment horizontal="center" vertical="center"/>
    </xf>
    <xf numFmtId="0" fontId="55" fillId="12" borderId="30" xfId="0" applyFont="1" applyFill="1" applyBorder="1" applyAlignment="1">
      <alignment horizontal="center" vertical="center" wrapText="1"/>
    </xf>
    <xf numFmtId="0" fontId="55" fillId="12" borderId="51" xfId="0" applyFont="1" applyFill="1" applyBorder="1" applyAlignment="1">
      <alignment horizontal="center" vertical="center" wrapText="1"/>
    </xf>
    <xf numFmtId="10" fontId="48" fillId="10" borderId="30" xfId="5" applyNumberFormat="1" applyBorder="1" applyAlignment="1" applyProtection="1">
      <alignment horizontal="center" vertical="center" wrapText="1"/>
      <protection locked="0"/>
    </xf>
    <xf numFmtId="10" fontId="48" fillId="10" borderId="53" xfId="5" applyNumberFormat="1" applyBorder="1" applyAlignment="1" applyProtection="1">
      <alignment horizontal="center" vertical="center" wrapText="1"/>
      <protection locked="0"/>
    </xf>
    <xf numFmtId="0" fontId="48" fillId="10" borderId="30" xfId="5" applyBorder="1" applyAlignment="1" applyProtection="1">
      <alignment horizontal="center" vertical="center" wrapText="1"/>
      <protection locked="0"/>
    </xf>
    <xf numFmtId="0" fontId="48" fillId="10" borderId="50" xfId="5" applyBorder="1" applyAlignment="1" applyProtection="1">
      <alignment horizontal="center" vertical="center" wrapText="1"/>
      <protection locked="0"/>
    </xf>
    <xf numFmtId="9" fontId="48" fillId="11" borderId="49" xfId="5" applyNumberFormat="1" applyFill="1" applyBorder="1" applyAlignment="1" applyProtection="1">
      <alignment horizontal="center" vertical="center" wrapText="1"/>
      <protection locked="0"/>
    </xf>
    <xf numFmtId="0" fontId="48" fillId="11" borderId="53" xfId="5" applyFill="1" applyBorder="1" applyAlignment="1" applyProtection="1">
      <alignment horizontal="center" vertical="center" wrapText="1"/>
      <protection locked="0"/>
    </xf>
    <xf numFmtId="0" fontId="0" fillId="0" borderId="29" xfId="0" applyBorder="1" applyAlignment="1">
      <alignment horizontal="left" vertical="center" wrapText="1"/>
    </xf>
    <xf numFmtId="0" fontId="55" fillId="12" borderId="50" xfId="0" applyFont="1" applyFill="1" applyBorder="1" applyAlignment="1">
      <alignment horizontal="center" vertical="center" wrapText="1"/>
    </xf>
    <xf numFmtId="0" fontId="48" fillId="10" borderId="50" xfId="5" applyBorder="1" applyAlignment="1" applyProtection="1">
      <alignment horizontal="center" vertical="center"/>
      <protection locked="0"/>
    </xf>
    <xf numFmtId="0" fontId="48" fillId="11" borderId="50" xfId="5" applyFill="1" applyBorder="1" applyAlignment="1" applyProtection="1">
      <alignment horizontal="center" vertical="center"/>
      <protection locked="0"/>
    </xf>
    <xf numFmtId="0" fontId="48" fillId="11" borderId="51" xfId="5" applyFill="1" applyBorder="1" applyAlignment="1" applyProtection="1">
      <alignment horizontal="center" vertical="center"/>
      <protection locked="0"/>
    </xf>
    <xf numFmtId="0" fontId="48" fillId="11" borderId="49" xfId="5" applyFill="1" applyBorder="1" applyAlignment="1" applyProtection="1">
      <alignment horizontal="center" vertical="center" wrapText="1"/>
      <protection locked="0"/>
    </xf>
    <xf numFmtId="0" fontId="48" fillId="10" borderId="30" xfId="5" applyBorder="1" applyAlignment="1" applyProtection="1">
      <alignment horizontal="center"/>
      <protection locked="0"/>
    </xf>
    <xf numFmtId="0" fontId="48" fillId="10" borderId="51" xfId="5" applyBorder="1" applyAlignment="1" applyProtection="1">
      <alignment horizontal="center"/>
      <protection locked="0"/>
    </xf>
    <xf numFmtId="0" fontId="48" fillId="10" borderId="51" xfId="5" applyBorder="1" applyAlignment="1" applyProtection="1">
      <alignment horizontal="center" vertical="center" wrapText="1"/>
      <protection locked="0"/>
    </xf>
    <xf numFmtId="0" fontId="55" fillId="12" borderId="53" xfId="0" applyFont="1" applyFill="1" applyBorder="1" applyAlignment="1">
      <alignment horizontal="center" vertical="center" wrapText="1"/>
    </xf>
    <xf numFmtId="0" fontId="0" fillId="13" borderId="60" xfId="0" applyFill="1" applyBorder="1" applyAlignment="1">
      <alignment horizontal="center" vertical="center"/>
    </xf>
    <xf numFmtId="0" fontId="0" fillId="13" borderId="56" xfId="0" applyFill="1" applyBorder="1" applyAlignment="1">
      <alignment horizontal="center" vertical="center"/>
    </xf>
    <xf numFmtId="0" fontId="0" fillId="13" borderId="18" xfId="0" applyFill="1" applyBorder="1" applyAlignment="1">
      <alignment horizontal="center" vertical="center"/>
    </xf>
    <xf numFmtId="0" fontId="48" fillId="11" borderId="35" xfId="5" applyFill="1" applyBorder="1" applyAlignment="1" applyProtection="1">
      <alignment horizontal="center" vertical="center"/>
      <protection locked="0"/>
    </xf>
    <xf numFmtId="0" fontId="48" fillId="11" borderId="42" xfId="5" applyFill="1" applyBorder="1" applyAlignment="1" applyProtection="1">
      <alignment horizontal="center" vertical="center"/>
      <protection locked="0"/>
    </xf>
    <xf numFmtId="0" fontId="0" fillId="0" borderId="11" xfId="0" applyBorder="1" applyAlignment="1">
      <alignment horizontal="center" vertical="center" wrapText="1"/>
    </xf>
    <xf numFmtId="0" fontId="48" fillId="10" borderId="65" xfId="5" applyBorder="1" applyAlignment="1" applyProtection="1">
      <alignment horizontal="center" vertical="center"/>
      <protection locked="0"/>
    </xf>
    <xf numFmtId="0" fontId="48" fillId="10" borderId="64" xfId="5" applyBorder="1" applyAlignment="1" applyProtection="1">
      <alignment horizontal="center" vertical="center"/>
      <protection locked="0"/>
    </xf>
    <xf numFmtId="0" fontId="48" fillId="14" borderId="65" xfId="5" applyFill="1" applyBorder="1" applyAlignment="1" applyProtection="1">
      <alignment horizontal="center" vertical="center"/>
      <protection locked="0"/>
    </xf>
    <xf numFmtId="0" fontId="48" fillId="14" borderId="64" xfId="5" applyFill="1" applyBorder="1" applyAlignment="1" applyProtection="1">
      <alignment horizontal="center" vertical="center"/>
      <protection locked="0"/>
    </xf>
    <xf numFmtId="0" fontId="48" fillId="11" borderId="65" xfId="5" applyFill="1" applyBorder="1" applyAlignment="1" applyProtection="1">
      <alignment horizontal="center" vertical="center"/>
      <protection locked="0"/>
    </xf>
    <xf numFmtId="0" fontId="48" fillId="11" borderId="64" xfId="5" applyFill="1" applyBorder="1" applyAlignment="1" applyProtection="1">
      <alignment horizontal="center" vertical="center"/>
      <protection locked="0"/>
    </xf>
    <xf numFmtId="0" fontId="55" fillId="12" borderId="46" xfId="0" applyFont="1" applyFill="1" applyBorder="1" applyAlignment="1">
      <alignment horizontal="center" vertical="center"/>
    </xf>
    <xf numFmtId="0" fontId="48" fillId="10" borderId="53" xfId="5" applyBorder="1" applyAlignment="1" applyProtection="1">
      <alignment horizontal="center" vertical="center" wrapText="1"/>
      <protection locked="0"/>
    </xf>
    <xf numFmtId="0" fontId="48" fillId="10" borderId="35" xfId="5" applyBorder="1" applyAlignment="1" applyProtection="1">
      <alignment horizontal="center" vertical="center"/>
      <protection locked="0"/>
    </xf>
    <xf numFmtId="0" fontId="48" fillId="10" borderId="42" xfId="5" applyBorder="1" applyAlignment="1" applyProtection="1">
      <alignment horizontal="center" vertical="center"/>
      <protection locked="0"/>
    </xf>
    <xf numFmtId="10" fontId="48" fillId="11" borderId="30" xfId="5" applyNumberFormat="1" applyFill="1" applyBorder="1" applyAlignment="1" applyProtection="1">
      <alignment horizontal="center" vertical="center"/>
      <protection locked="0"/>
    </xf>
    <xf numFmtId="10" fontId="48" fillId="11" borderId="53" xfId="5" applyNumberFormat="1" applyFill="1" applyBorder="1" applyAlignment="1" applyProtection="1">
      <alignment horizontal="center" vertical="center"/>
      <protection locked="0"/>
    </xf>
    <xf numFmtId="0" fontId="54" fillId="11" borderId="30" xfId="5" applyFont="1" applyFill="1" applyBorder="1" applyAlignment="1" applyProtection="1">
      <alignment horizontal="center" vertical="center"/>
      <protection locked="0"/>
    </xf>
    <xf numFmtId="0" fontId="54" fillId="11" borderId="53" xfId="5" applyFont="1" applyFill="1" applyBorder="1" applyAlignment="1" applyProtection="1">
      <alignment horizontal="center" vertical="center"/>
      <protection locked="0"/>
    </xf>
    <xf numFmtId="0" fontId="54" fillId="10" borderId="30" xfId="5" applyFont="1" applyBorder="1" applyAlignment="1" applyProtection="1">
      <alignment horizontal="center" vertical="center"/>
      <protection locked="0"/>
    </xf>
    <xf numFmtId="0" fontId="54" fillId="10" borderId="53" xfId="5" applyFont="1" applyBorder="1" applyAlignment="1" applyProtection="1">
      <alignment horizontal="center" vertical="center"/>
      <protection locked="0"/>
    </xf>
    <xf numFmtId="0" fontId="0" fillId="0" borderId="67" xfId="0" applyBorder="1" applyAlignment="1">
      <alignment horizontal="left" vertical="center" wrapText="1"/>
    </xf>
    <xf numFmtId="0" fontId="0" fillId="0" borderId="55" xfId="0" applyBorder="1" applyAlignment="1">
      <alignment horizontal="left" vertical="center" wrapText="1"/>
    </xf>
    <xf numFmtId="0" fontId="48" fillId="10" borderId="30" xfId="5" applyBorder="1" applyAlignment="1" applyProtection="1">
      <alignment horizontal="left" vertical="center" wrapText="1"/>
      <protection locked="0"/>
    </xf>
    <xf numFmtId="0" fontId="48" fillId="10" borderId="50" xfId="5" applyBorder="1" applyAlignment="1" applyProtection="1">
      <alignment horizontal="left" vertical="center" wrapText="1"/>
      <protection locked="0"/>
    </xf>
    <xf numFmtId="0" fontId="48" fillId="10" borderId="51" xfId="5" applyBorder="1" applyAlignment="1" applyProtection="1">
      <alignment horizontal="left" vertical="center" wrapText="1"/>
      <protection locked="0"/>
    </xf>
    <xf numFmtId="0" fontId="48" fillId="11" borderId="30" xfId="5" applyFill="1" applyBorder="1" applyAlignment="1" applyProtection="1">
      <alignment horizontal="left" vertical="center" wrapText="1"/>
      <protection locked="0"/>
    </xf>
    <xf numFmtId="0" fontId="48" fillId="11" borderId="50" xfId="5" applyFill="1" applyBorder="1" applyAlignment="1" applyProtection="1">
      <alignment horizontal="left" vertical="center" wrapText="1"/>
      <protection locked="0"/>
    </xf>
    <xf numFmtId="0" fontId="48" fillId="11" borderId="51" xfId="5" applyFill="1" applyBorder="1" applyAlignment="1" applyProtection="1">
      <alignment horizontal="left" vertical="center" wrapText="1"/>
      <protection locked="0"/>
    </xf>
    <xf numFmtId="0" fontId="63" fillId="3" borderId="20" xfId="0" applyFont="1" applyFill="1" applyBorder="1" applyAlignment="1">
      <alignment horizontal="center" vertical="center"/>
    </xf>
    <xf numFmtId="0" fontId="62" fillId="3" borderId="19" xfId="0" applyFont="1" applyFill="1" applyBorder="1" applyAlignment="1">
      <alignment horizontal="center" vertical="top" wrapText="1"/>
    </xf>
    <xf numFmtId="0" fontId="62" fillId="3" borderId="20" xfId="0" applyFont="1" applyFill="1" applyBorder="1" applyAlignment="1">
      <alignment horizontal="center" vertical="top" wrapText="1"/>
    </xf>
    <xf numFmtId="0" fontId="41" fillId="3" borderId="19" xfId="0" applyFont="1" applyFill="1" applyBorder="1" applyAlignment="1">
      <alignment horizontal="center" vertical="top" wrapText="1"/>
    </xf>
    <xf numFmtId="0" fontId="42" fillId="3" borderId="20" xfId="0" applyFont="1" applyFill="1" applyBorder="1" applyAlignment="1">
      <alignment horizontal="center" vertical="top" wrapText="1"/>
    </xf>
    <xf numFmtId="0" fontId="19" fillId="3" borderId="24" xfId="1" applyFill="1" applyBorder="1" applyAlignment="1" applyProtection="1">
      <alignment horizontal="center" vertical="top" wrapText="1"/>
    </xf>
    <xf numFmtId="0" fontId="19" fillId="3" borderId="25" xfId="1" applyFill="1" applyBorder="1" applyAlignment="1" applyProtection="1">
      <alignment horizontal="center" vertical="top" wrapText="1"/>
    </xf>
    <xf numFmtId="0" fontId="64" fillId="2" borderId="30" xfId="0" applyFont="1" applyFill="1" applyBorder="1" applyAlignment="1">
      <alignment horizontal="center" vertical="center"/>
    </xf>
    <xf numFmtId="0" fontId="64" fillId="2" borderId="50" xfId="0" applyFont="1" applyFill="1" applyBorder="1" applyAlignment="1">
      <alignment horizontal="center" vertical="center"/>
    </xf>
    <xf numFmtId="0" fontId="64" fillId="2" borderId="53" xfId="0" applyFont="1" applyFill="1" applyBorder="1" applyAlignment="1">
      <alignment horizontal="center" vertical="center"/>
    </xf>
    <xf numFmtId="0" fontId="0" fillId="13" borderId="65" xfId="0" applyFill="1" applyBorder="1" applyAlignment="1">
      <alignment horizontal="center" vertical="center" wrapText="1"/>
    </xf>
    <xf numFmtId="0" fontId="0" fillId="13" borderId="66" xfId="0" applyFill="1" applyBorder="1" applyAlignment="1">
      <alignment horizontal="center" vertical="center" wrapText="1"/>
    </xf>
    <xf numFmtId="0" fontId="0" fillId="13" borderId="64" xfId="0" applyFill="1" applyBorder="1" applyAlignment="1">
      <alignment horizontal="center" vertical="center" wrapText="1"/>
    </xf>
    <xf numFmtId="0" fontId="48" fillId="11" borderId="30" xfId="5" applyFill="1" applyBorder="1" applyAlignment="1" applyProtection="1">
      <alignment horizontal="center"/>
      <protection locked="0"/>
    </xf>
    <xf numFmtId="0" fontId="48" fillId="11" borderId="51" xfId="5" applyFill="1" applyBorder="1" applyAlignment="1" applyProtection="1">
      <alignment horizontal="center"/>
      <protection locked="0"/>
    </xf>
  </cellXfs>
  <cellStyles count="6">
    <cellStyle name="Bad" xfId="4" builtinId="27"/>
    <cellStyle name="Comma" xfId="2" builtinId="3"/>
    <cellStyle name="Good" xfId="3" builtinId="26"/>
    <cellStyle name="Hyperlink" xfId="1" builtinId="8"/>
    <cellStyle name="Neutral" xfId="5" builtinId="28"/>
    <cellStyle name="Normal" xfId="0" builtinId="0"/>
  </cellStyles>
  <dxfs count="0"/>
  <tableStyles count="0" defaultTableStyle="TableStyleMedium9" defaultPivotStyle="PivotStyleLight16"/>
  <colors>
    <mruColors>
      <color rgb="FFFFFF99"/>
      <color rgb="FFFFCC99"/>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13</xdr:row>
          <xdr:rowOff>342900</xdr:rowOff>
        </xdr:from>
        <xdr:to>
          <xdr:col>6</xdr:col>
          <xdr:colOff>1019175</xdr:colOff>
          <xdr:row>14</xdr:row>
          <xdr:rowOff>66675</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400-0000E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47625</xdr:rowOff>
        </xdr:from>
        <xdr:to>
          <xdr:col>6</xdr:col>
          <xdr:colOff>0</xdr:colOff>
          <xdr:row>13</xdr:row>
          <xdr:rowOff>647700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400-0000E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4</xdr:col>
          <xdr:colOff>0</xdr:colOff>
          <xdr:row>18</xdr:row>
          <xdr:rowOff>28575</xdr:rowOff>
        </xdr:to>
        <xdr:grpSp>
          <xdr:nvGrpSpPr>
            <xdr:cNvPr id="218" name="Group 217">
              <a:extLst>
                <a:ext uri="{FF2B5EF4-FFF2-40B4-BE49-F238E27FC236}">
                  <a16:creationId xmlns:a16="http://schemas.microsoft.com/office/drawing/2014/main" id="{00000000-0008-0000-0400-0000DA000000}"/>
                </a:ext>
              </a:extLst>
            </xdr:cNvPr>
            <xdr:cNvGrpSpPr/>
          </xdr:nvGrpSpPr>
          <xdr:grpSpPr>
            <a:xfrm>
              <a:off x="3274219" y="6637734"/>
              <a:ext cx="2262187" cy="3511154"/>
              <a:chOff x="3057528" y="5286375"/>
              <a:chExt cx="1066810" cy="219075"/>
            </a:xfrm>
          </xdr:grpSpPr>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400-0000EF30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400-0000F030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4</xdr:col>
          <xdr:colOff>0</xdr:colOff>
          <xdr:row>19</xdr:row>
          <xdr:rowOff>28575</xdr:rowOff>
        </xdr:to>
        <xdr:grpSp>
          <xdr:nvGrpSpPr>
            <xdr:cNvPr id="221" name="Group 220">
              <a:extLst>
                <a:ext uri="{FF2B5EF4-FFF2-40B4-BE49-F238E27FC236}">
                  <a16:creationId xmlns:a16="http://schemas.microsoft.com/office/drawing/2014/main" id="{00000000-0008-0000-0400-0000DD000000}"/>
                </a:ext>
              </a:extLst>
            </xdr:cNvPr>
            <xdr:cNvGrpSpPr/>
          </xdr:nvGrpSpPr>
          <xdr:grpSpPr>
            <a:xfrm>
              <a:off x="3274219" y="10120313"/>
              <a:ext cx="2262187" cy="2692598"/>
              <a:chOff x="3057528" y="5286375"/>
              <a:chExt cx="1066810" cy="219075"/>
            </a:xfrm>
          </xdr:grpSpPr>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400-0000F130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400-0000F230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4</xdr:col>
          <xdr:colOff>0</xdr:colOff>
          <xdr:row>20</xdr:row>
          <xdr:rowOff>28575</xdr:rowOff>
        </xdr:to>
        <xdr:grpSp>
          <xdr:nvGrpSpPr>
            <xdr:cNvPr id="224" name="Group 223">
              <a:extLst>
                <a:ext uri="{FF2B5EF4-FFF2-40B4-BE49-F238E27FC236}">
                  <a16:creationId xmlns:a16="http://schemas.microsoft.com/office/drawing/2014/main" id="{00000000-0008-0000-0400-0000E0000000}"/>
                </a:ext>
              </a:extLst>
            </xdr:cNvPr>
            <xdr:cNvGrpSpPr/>
          </xdr:nvGrpSpPr>
          <xdr:grpSpPr>
            <a:xfrm>
              <a:off x="3274219" y="12784336"/>
              <a:ext cx="2262187" cy="1278731"/>
              <a:chOff x="3057528" y="5286375"/>
              <a:chExt cx="1066810" cy="219075"/>
            </a:xfrm>
          </xdr:grpSpPr>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400-0000F330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400-0000F430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4</xdr:col>
          <xdr:colOff>0</xdr:colOff>
          <xdr:row>20</xdr:row>
          <xdr:rowOff>180975</xdr:rowOff>
        </xdr:to>
        <xdr:grpSp>
          <xdr:nvGrpSpPr>
            <xdr:cNvPr id="227" name="Group 226">
              <a:extLst>
                <a:ext uri="{FF2B5EF4-FFF2-40B4-BE49-F238E27FC236}">
                  <a16:creationId xmlns:a16="http://schemas.microsoft.com/office/drawing/2014/main" id="{00000000-0008-0000-0400-0000E3000000}"/>
                </a:ext>
              </a:extLst>
            </xdr:cNvPr>
            <xdr:cNvGrpSpPr/>
          </xdr:nvGrpSpPr>
          <xdr:grpSpPr>
            <a:xfrm>
              <a:off x="3274219" y="14034492"/>
              <a:ext cx="2262187" cy="180975"/>
              <a:chOff x="3057528" y="5286375"/>
              <a:chExt cx="1066810" cy="219075"/>
            </a:xfrm>
          </xdr:grpSpPr>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400-0000F530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400-0000F630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28575</xdr:rowOff>
        </xdr:to>
        <xdr:grpSp>
          <xdr:nvGrpSpPr>
            <xdr:cNvPr id="230" name="Group 229">
              <a:extLst>
                <a:ext uri="{FF2B5EF4-FFF2-40B4-BE49-F238E27FC236}">
                  <a16:creationId xmlns:a16="http://schemas.microsoft.com/office/drawing/2014/main" id="{00000000-0008-0000-0400-0000E6000000}"/>
                </a:ext>
              </a:extLst>
            </xdr:cNvPr>
            <xdr:cNvGrpSpPr/>
          </xdr:nvGrpSpPr>
          <xdr:grpSpPr>
            <a:xfrm>
              <a:off x="5536406" y="6444258"/>
              <a:ext cx="2559844" cy="222051"/>
              <a:chOff x="3057499" y="5286375"/>
              <a:chExt cx="1066800" cy="219075"/>
            </a:xfrm>
          </xdr:grpSpPr>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400-0000F730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6" name="Check Box 248" hidden="1">
                <a:extLst>
                  <a:ext uri="{63B3BB69-23CF-44E3-9099-C40C66FF867C}">
                    <a14:compatExt spid="_x0000_s12536"/>
                  </a:ext>
                  <a:ext uri="{FF2B5EF4-FFF2-40B4-BE49-F238E27FC236}">
                    <a16:creationId xmlns:a16="http://schemas.microsoft.com/office/drawing/2014/main" id="{00000000-0008-0000-0400-0000F830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5</xdr:col>
          <xdr:colOff>0</xdr:colOff>
          <xdr:row>18</xdr:row>
          <xdr:rowOff>33588</xdr:rowOff>
        </xdr:to>
        <xdr:grpSp>
          <xdr:nvGrpSpPr>
            <xdr:cNvPr id="233" name="Group 232">
              <a:extLst>
                <a:ext uri="{FF2B5EF4-FFF2-40B4-BE49-F238E27FC236}">
                  <a16:creationId xmlns:a16="http://schemas.microsoft.com/office/drawing/2014/main" id="{00000000-0008-0000-0400-0000E9000000}"/>
                </a:ext>
              </a:extLst>
            </xdr:cNvPr>
            <xdr:cNvGrpSpPr/>
          </xdr:nvGrpSpPr>
          <xdr:grpSpPr>
            <a:xfrm>
              <a:off x="5536406" y="6642747"/>
              <a:ext cx="2559844" cy="3511154"/>
              <a:chOff x="3057499" y="5286375"/>
              <a:chExt cx="1066800" cy="219075"/>
            </a:xfrm>
          </xdr:grpSpPr>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400-0000F930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400-0000FA30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4</xdr:col>
          <xdr:colOff>0</xdr:colOff>
          <xdr:row>22</xdr:row>
          <xdr:rowOff>28575</xdr:rowOff>
        </xdr:to>
        <xdr:grpSp>
          <xdr:nvGrpSpPr>
            <xdr:cNvPr id="236" name="Group 235">
              <a:extLst>
                <a:ext uri="{FF2B5EF4-FFF2-40B4-BE49-F238E27FC236}">
                  <a16:creationId xmlns:a16="http://schemas.microsoft.com/office/drawing/2014/main" id="{00000000-0008-0000-0400-0000EC000000}"/>
                </a:ext>
              </a:extLst>
            </xdr:cNvPr>
            <xdr:cNvGrpSpPr/>
          </xdr:nvGrpSpPr>
          <xdr:grpSpPr>
            <a:xfrm>
              <a:off x="3274219" y="15656719"/>
              <a:ext cx="2262187" cy="2499122"/>
              <a:chOff x="3057528" y="5286375"/>
              <a:chExt cx="1066810" cy="219075"/>
            </a:xfrm>
          </xdr:grpSpPr>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400-0000FB30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400-0000FC30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4</xdr:col>
          <xdr:colOff>0</xdr:colOff>
          <xdr:row>23</xdr:row>
          <xdr:rowOff>28575</xdr:rowOff>
        </xdr:to>
        <xdr:grpSp>
          <xdr:nvGrpSpPr>
            <xdr:cNvPr id="239" name="Group 238">
              <a:extLst>
                <a:ext uri="{FF2B5EF4-FFF2-40B4-BE49-F238E27FC236}">
                  <a16:creationId xmlns:a16="http://schemas.microsoft.com/office/drawing/2014/main" id="{00000000-0008-0000-0400-0000EF000000}"/>
                </a:ext>
              </a:extLst>
            </xdr:cNvPr>
            <xdr:cNvGrpSpPr/>
          </xdr:nvGrpSpPr>
          <xdr:grpSpPr>
            <a:xfrm>
              <a:off x="3274219" y="18127266"/>
              <a:ext cx="2262187" cy="1680567"/>
              <a:chOff x="3057528" y="5286375"/>
              <a:chExt cx="1066810" cy="219075"/>
            </a:xfrm>
          </xdr:grpSpPr>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400-0000FD30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400-0000FE30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4</xdr:col>
          <xdr:colOff>0</xdr:colOff>
          <xdr:row>24</xdr:row>
          <xdr:rowOff>28575</xdr:rowOff>
        </xdr:to>
        <xdr:grpSp>
          <xdr:nvGrpSpPr>
            <xdr:cNvPr id="242" name="Group 241">
              <a:extLst>
                <a:ext uri="{FF2B5EF4-FFF2-40B4-BE49-F238E27FC236}">
                  <a16:creationId xmlns:a16="http://schemas.microsoft.com/office/drawing/2014/main" id="{00000000-0008-0000-0400-0000F2000000}"/>
                </a:ext>
              </a:extLst>
            </xdr:cNvPr>
            <xdr:cNvGrpSpPr/>
          </xdr:nvGrpSpPr>
          <xdr:grpSpPr>
            <a:xfrm>
              <a:off x="3274219" y="19779258"/>
              <a:ext cx="2262187" cy="787598"/>
              <a:chOff x="3057528" y="5286375"/>
              <a:chExt cx="1066810" cy="219075"/>
            </a:xfrm>
          </xdr:grpSpPr>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400-0000FF30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400-00000031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4</xdr:col>
          <xdr:colOff>0</xdr:colOff>
          <xdr:row>25</xdr:row>
          <xdr:rowOff>28575</xdr:rowOff>
        </xdr:to>
        <xdr:grpSp>
          <xdr:nvGrpSpPr>
            <xdr:cNvPr id="245" name="Group 244">
              <a:extLst>
                <a:ext uri="{FF2B5EF4-FFF2-40B4-BE49-F238E27FC236}">
                  <a16:creationId xmlns:a16="http://schemas.microsoft.com/office/drawing/2014/main" id="{00000000-0008-0000-0400-0000F5000000}"/>
                </a:ext>
              </a:extLst>
            </xdr:cNvPr>
            <xdr:cNvGrpSpPr/>
          </xdr:nvGrpSpPr>
          <xdr:grpSpPr>
            <a:xfrm>
              <a:off x="3274219" y="20538281"/>
              <a:ext cx="2262187" cy="653653"/>
              <a:chOff x="3057528" y="5286375"/>
              <a:chExt cx="1066810" cy="219075"/>
            </a:xfrm>
          </xdr:grpSpPr>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400-00000131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400-00000231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4</xdr:col>
          <xdr:colOff>0</xdr:colOff>
          <xdr:row>26</xdr:row>
          <xdr:rowOff>28575</xdr:rowOff>
        </xdr:to>
        <xdr:grpSp>
          <xdr:nvGrpSpPr>
            <xdr:cNvPr id="248" name="Group 247">
              <a:extLst>
                <a:ext uri="{FF2B5EF4-FFF2-40B4-BE49-F238E27FC236}">
                  <a16:creationId xmlns:a16="http://schemas.microsoft.com/office/drawing/2014/main" id="{00000000-0008-0000-0400-0000F8000000}"/>
                </a:ext>
              </a:extLst>
            </xdr:cNvPr>
            <xdr:cNvGrpSpPr/>
          </xdr:nvGrpSpPr>
          <xdr:grpSpPr>
            <a:xfrm>
              <a:off x="3274219" y="21163359"/>
              <a:ext cx="2262187" cy="564357"/>
              <a:chOff x="3057528" y="5286375"/>
              <a:chExt cx="1066810" cy="219075"/>
            </a:xfrm>
          </xdr:grpSpPr>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400-00000331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400-00000431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4</xdr:col>
          <xdr:colOff>0</xdr:colOff>
          <xdr:row>27</xdr:row>
          <xdr:rowOff>28575</xdr:rowOff>
        </xdr:to>
        <xdr:grpSp>
          <xdr:nvGrpSpPr>
            <xdr:cNvPr id="251" name="Group 250">
              <a:extLst>
                <a:ext uri="{FF2B5EF4-FFF2-40B4-BE49-F238E27FC236}">
                  <a16:creationId xmlns:a16="http://schemas.microsoft.com/office/drawing/2014/main" id="{00000000-0008-0000-0400-0000FB000000}"/>
                </a:ext>
              </a:extLst>
            </xdr:cNvPr>
            <xdr:cNvGrpSpPr/>
          </xdr:nvGrpSpPr>
          <xdr:grpSpPr>
            <a:xfrm>
              <a:off x="3274219" y="21699141"/>
              <a:ext cx="2262187" cy="2499122"/>
              <a:chOff x="3057528" y="5286375"/>
              <a:chExt cx="1066810" cy="219075"/>
            </a:xfrm>
          </xdr:grpSpPr>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400-00000531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400-00000631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4</xdr:col>
          <xdr:colOff>0</xdr:colOff>
          <xdr:row>27</xdr:row>
          <xdr:rowOff>180975</xdr:rowOff>
        </xdr:to>
        <xdr:grpSp>
          <xdr:nvGrpSpPr>
            <xdr:cNvPr id="254" name="Group 253">
              <a:extLst>
                <a:ext uri="{FF2B5EF4-FFF2-40B4-BE49-F238E27FC236}">
                  <a16:creationId xmlns:a16="http://schemas.microsoft.com/office/drawing/2014/main" id="{00000000-0008-0000-0400-0000FE000000}"/>
                </a:ext>
              </a:extLst>
            </xdr:cNvPr>
            <xdr:cNvGrpSpPr/>
          </xdr:nvGrpSpPr>
          <xdr:grpSpPr>
            <a:xfrm>
              <a:off x="3274219" y="24169688"/>
              <a:ext cx="2262187" cy="180975"/>
              <a:chOff x="3057528" y="5286375"/>
              <a:chExt cx="1066810" cy="219075"/>
            </a:xfrm>
          </xdr:grpSpPr>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400-00000731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400-00000831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4</xdr:col>
          <xdr:colOff>0</xdr:colOff>
          <xdr:row>29</xdr:row>
          <xdr:rowOff>28575</xdr:rowOff>
        </xdr:to>
        <xdr:grpSp>
          <xdr:nvGrpSpPr>
            <xdr:cNvPr id="257" name="Group 256">
              <a:extLst>
                <a:ext uri="{FF2B5EF4-FFF2-40B4-BE49-F238E27FC236}">
                  <a16:creationId xmlns:a16="http://schemas.microsoft.com/office/drawing/2014/main" id="{00000000-0008-0000-0400-000001010000}"/>
                </a:ext>
              </a:extLst>
            </xdr:cNvPr>
            <xdr:cNvGrpSpPr/>
          </xdr:nvGrpSpPr>
          <xdr:grpSpPr>
            <a:xfrm>
              <a:off x="3274219" y="26833711"/>
              <a:ext cx="2262187" cy="3838575"/>
              <a:chOff x="3057528" y="5286375"/>
              <a:chExt cx="1066810" cy="219075"/>
            </a:xfrm>
          </xdr:grpSpPr>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400-00000931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400-00000A31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4</xdr:col>
          <xdr:colOff>0</xdr:colOff>
          <xdr:row>30</xdr:row>
          <xdr:rowOff>28575</xdr:rowOff>
        </xdr:to>
        <xdr:grpSp>
          <xdr:nvGrpSpPr>
            <xdr:cNvPr id="260" name="Group 259">
              <a:extLst>
                <a:ext uri="{FF2B5EF4-FFF2-40B4-BE49-F238E27FC236}">
                  <a16:creationId xmlns:a16="http://schemas.microsoft.com/office/drawing/2014/main" id="{00000000-0008-0000-0400-000004010000}"/>
                </a:ext>
              </a:extLst>
            </xdr:cNvPr>
            <xdr:cNvGrpSpPr/>
          </xdr:nvGrpSpPr>
          <xdr:grpSpPr>
            <a:xfrm>
              <a:off x="3274219" y="30643711"/>
              <a:ext cx="2262187" cy="3838575"/>
              <a:chOff x="3057528" y="5286375"/>
              <a:chExt cx="1066810" cy="219075"/>
            </a:xfrm>
          </xdr:grpSpPr>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400-00000B31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400-00000C31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4</xdr:col>
          <xdr:colOff>0</xdr:colOff>
          <xdr:row>31</xdr:row>
          <xdr:rowOff>28575</xdr:rowOff>
        </xdr:to>
        <xdr:grpSp>
          <xdr:nvGrpSpPr>
            <xdr:cNvPr id="263" name="Group 262">
              <a:extLst>
                <a:ext uri="{FF2B5EF4-FFF2-40B4-BE49-F238E27FC236}">
                  <a16:creationId xmlns:a16="http://schemas.microsoft.com/office/drawing/2014/main" id="{00000000-0008-0000-0400-000007010000}"/>
                </a:ext>
              </a:extLst>
            </xdr:cNvPr>
            <xdr:cNvGrpSpPr/>
          </xdr:nvGrpSpPr>
          <xdr:grpSpPr>
            <a:xfrm>
              <a:off x="3274219" y="34453711"/>
              <a:ext cx="2262187" cy="609005"/>
              <a:chOff x="3057528" y="5286375"/>
              <a:chExt cx="1066810" cy="219075"/>
            </a:xfrm>
          </xdr:grpSpPr>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400-00000D31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400-00000E31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28575</xdr:rowOff>
        </xdr:to>
        <xdr:grpSp>
          <xdr:nvGrpSpPr>
            <xdr:cNvPr id="266" name="Group 265">
              <a:extLst>
                <a:ext uri="{FF2B5EF4-FFF2-40B4-BE49-F238E27FC236}">
                  <a16:creationId xmlns:a16="http://schemas.microsoft.com/office/drawing/2014/main" id="{00000000-0008-0000-0400-00000A010000}"/>
                </a:ext>
              </a:extLst>
            </xdr:cNvPr>
            <xdr:cNvGrpSpPr/>
          </xdr:nvGrpSpPr>
          <xdr:grpSpPr>
            <a:xfrm>
              <a:off x="5536406" y="34453711"/>
              <a:ext cx="2559844" cy="609005"/>
              <a:chOff x="3057499" y="5286375"/>
              <a:chExt cx="1066800" cy="219075"/>
            </a:xfrm>
          </xdr:grpSpPr>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400-00000F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400-000010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5</xdr:col>
          <xdr:colOff>0</xdr:colOff>
          <xdr:row>30</xdr:row>
          <xdr:rowOff>28575</xdr:rowOff>
        </xdr:to>
        <xdr:grpSp>
          <xdr:nvGrpSpPr>
            <xdr:cNvPr id="269" name="Group 268">
              <a:extLst>
                <a:ext uri="{FF2B5EF4-FFF2-40B4-BE49-F238E27FC236}">
                  <a16:creationId xmlns:a16="http://schemas.microsoft.com/office/drawing/2014/main" id="{00000000-0008-0000-0400-00000D010000}"/>
                </a:ext>
              </a:extLst>
            </xdr:cNvPr>
            <xdr:cNvGrpSpPr/>
          </xdr:nvGrpSpPr>
          <xdr:grpSpPr>
            <a:xfrm>
              <a:off x="5536406" y="30643711"/>
              <a:ext cx="2559844" cy="3838575"/>
              <a:chOff x="3057499" y="5286375"/>
              <a:chExt cx="1066800" cy="219075"/>
            </a:xfrm>
          </xdr:grpSpPr>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400-000011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400-000012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5</xdr:col>
          <xdr:colOff>0</xdr:colOff>
          <xdr:row>29</xdr:row>
          <xdr:rowOff>28575</xdr:rowOff>
        </xdr:to>
        <xdr:grpSp>
          <xdr:nvGrpSpPr>
            <xdr:cNvPr id="272" name="Group 271">
              <a:extLst>
                <a:ext uri="{FF2B5EF4-FFF2-40B4-BE49-F238E27FC236}">
                  <a16:creationId xmlns:a16="http://schemas.microsoft.com/office/drawing/2014/main" id="{00000000-0008-0000-0400-000010010000}"/>
                </a:ext>
              </a:extLst>
            </xdr:cNvPr>
            <xdr:cNvGrpSpPr/>
          </xdr:nvGrpSpPr>
          <xdr:grpSpPr>
            <a:xfrm>
              <a:off x="5536406" y="26833711"/>
              <a:ext cx="2559844" cy="3838575"/>
              <a:chOff x="3057499" y="5286375"/>
              <a:chExt cx="1066800" cy="219075"/>
            </a:xfrm>
          </xdr:grpSpPr>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400-000013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400-000014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5</xdr:col>
          <xdr:colOff>0</xdr:colOff>
          <xdr:row>27</xdr:row>
          <xdr:rowOff>180975</xdr:rowOff>
        </xdr:to>
        <xdr:grpSp>
          <xdr:nvGrpSpPr>
            <xdr:cNvPr id="275" name="Group 274">
              <a:extLst>
                <a:ext uri="{FF2B5EF4-FFF2-40B4-BE49-F238E27FC236}">
                  <a16:creationId xmlns:a16="http://schemas.microsoft.com/office/drawing/2014/main" id="{00000000-0008-0000-0400-000013010000}"/>
                </a:ext>
              </a:extLst>
            </xdr:cNvPr>
            <xdr:cNvGrpSpPr/>
          </xdr:nvGrpSpPr>
          <xdr:grpSpPr>
            <a:xfrm>
              <a:off x="5536406" y="24169688"/>
              <a:ext cx="2559844" cy="180975"/>
              <a:chOff x="3057499" y="5286375"/>
              <a:chExt cx="1066800" cy="219075"/>
            </a:xfrm>
          </xdr:grpSpPr>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400-000015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400-000016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5</xdr:col>
          <xdr:colOff>0</xdr:colOff>
          <xdr:row>27</xdr:row>
          <xdr:rowOff>28575</xdr:rowOff>
        </xdr:to>
        <xdr:grpSp>
          <xdr:nvGrpSpPr>
            <xdr:cNvPr id="278" name="Group 277">
              <a:extLst>
                <a:ext uri="{FF2B5EF4-FFF2-40B4-BE49-F238E27FC236}">
                  <a16:creationId xmlns:a16="http://schemas.microsoft.com/office/drawing/2014/main" id="{00000000-0008-0000-0400-000016010000}"/>
                </a:ext>
              </a:extLst>
            </xdr:cNvPr>
            <xdr:cNvGrpSpPr/>
          </xdr:nvGrpSpPr>
          <xdr:grpSpPr>
            <a:xfrm>
              <a:off x="5536406" y="21699141"/>
              <a:ext cx="2559844" cy="2499122"/>
              <a:chOff x="3057499" y="5286375"/>
              <a:chExt cx="1066800" cy="219075"/>
            </a:xfrm>
          </xdr:grpSpPr>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400-000017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400-000018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5</xdr:col>
          <xdr:colOff>0</xdr:colOff>
          <xdr:row>26</xdr:row>
          <xdr:rowOff>28575</xdr:rowOff>
        </xdr:to>
        <xdr:grpSp>
          <xdr:nvGrpSpPr>
            <xdr:cNvPr id="281" name="Group 280">
              <a:extLst>
                <a:ext uri="{FF2B5EF4-FFF2-40B4-BE49-F238E27FC236}">
                  <a16:creationId xmlns:a16="http://schemas.microsoft.com/office/drawing/2014/main" id="{00000000-0008-0000-0400-000019010000}"/>
                </a:ext>
              </a:extLst>
            </xdr:cNvPr>
            <xdr:cNvGrpSpPr/>
          </xdr:nvGrpSpPr>
          <xdr:grpSpPr>
            <a:xfrm>
              <a:off x="5536406" y="21163359"/>
              <a:ext cx="2559844" cy="564357"/>
              <a:chOff x="3057499" y="5286375"/>
              <a:chExt cx="1066800" cy="219075"/>
            </a:xfrm>
          </xdr:grpSpPr>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400-000019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400-00001A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25</xdr:row>
          <xdr:rowOff>28575</xdr:rowOff>
        </xdr:to>
        <xdr:grpSp>
          <xdr:nvGrpSpPr>
            <xdr:cNvPr id="284" name="Group 283">
              <a:extLst>
                <a:ext uri="{FF2B5EF4-FFF2-40B4-BE49-F238E27FC236}">
                  <a16:creationId xmlns:a16="http://schemas.microsoft.com/office/drawing/2014/main" id="{00000000-0008-0000-0400-00001C010000}"/>
                </a:ext>
              </a:extLst>
            </xdr:cNvPr>
            <xdr:cNvGrpSpPr/>
          </xdr:nvGrpSpPr>
          <xdr:grpSpPr>
            <a:xfrm>
              <a:off x="5536406" y="20538281"/>
              <a:ext cx="2559844" cy="653653"/>
              <a:chOff x="3057499" y="5286375"/>
              <a:chExt cx="1066800" cy="219075"/>
            </a:xfrm>
          </xdr:grpSpPr>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400-00001B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400-00001C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5</xdr:col>
          <xdr:colOff>0</xdr:colOff>
          <xdr:row>24</xdr:row>
          <xdr:rowOff>28575</xdr:rowOff>
        </xdr:to>
        <xdr:grpSp>
          <xdr:nvGrpSpPr>
            <xdr:cNvPr id="287" name="Group 286">
              <a:extLst>
                <a:ext uri="{FF2B5EF4-FFF2-40B4-BE49-F238E27FC236}">
                  <a16:creationId xmlns:a16="http://schemas.microsoft.com/office/drawing/2014/main" id="{00000000-0008-0000-0400-00001F010000}"/>
                </a:ext>
              </a:extLst>
            </xdr:cNvPr>
            <xdr:cNvGrpSpPr/>
          </xdr:nvGrpSpPr>
          <xdr:grpSpPr>
            <a:xfrm>
              <a:off x="5536406" y="19779258"/>
              <a:ext cx="2559844" cy="787598"/>
              <a:chOff x="3057499" y="5286375"/>
              <a:chExt cx="1066800" cy="219075"/>
            </a:xfrm>
          </xdr:grpSpPr>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400-00001D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400-00001E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5</xdr:col>
          <xdr:colOff>0</xdr:colOff>
          <xdr:row>23</xdr:row>
          <xdr:rowOff>28575</xdr:rowOff>
        </xdr:to>
        <xdr:grpSp>
          <xdr:nvGrpSpPr>
            <xdr:cNvPr id="290" name="Group 289">
              <a:extLst>
                <a:ext uri="{FF2B5EF4-FFF2-40B4-BE49-F238E27FC236}">
                  <a16:creationId xmlns:a16="http://schemas.microsoft.com/office/drawing/2014/main" id="{00000000-0008-0000-0400-000022010000}"/>
                </a:ext>
              </a:extLst>
            </xdr:cNvPr>
            <xdr:cNvGrpSpPr/>
          </xdr:nvGrpSpPr>
          <xdr:grpSpPr>
            <a:xfrm>
              <a:off x="5536406" y="18127266"/>
              <a:ext cx="2559844" cy="1680567"/>
              <a:chOff x="3057499" y="5286375"/>
              <a:chExt cx="1066800" cy="219075"/>
            </a:xfrm>
          </xdr:grpSpPr>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400-00001F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400-000020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22</xdr:row>
          <xdr:rowOff>28575</xdr:rowOff>
        </xdr:to>
        <xdr:grpSp>
          <xdr:nvGrpSpPr>
            <xdr:cNvPr id="293" name="Group 292">
              <a:extLst>
                <a:ext uri="{FF2B5EF4-FFF2-40B4-BE49-F238E27FC236}">
                  <a16:creationId xmlns:a16="http://schemas.microsoft.com/office/drawing/2014/main" id="{00000000-0008-0000-0400-000025010000}"/>
                </a:ext>
              </a:extLst>
            </xdr:cNvPr>
            <xdr:cNvGrpSpPr/>
          </xdr:nvGrpSpPr>
          <xdr:grpSpPr>
            <a:xfrm>
              <a:off x="5536406" y="15656719"/>
              <a:ext cx="2559844" cy="2499122"/>
              <a:chOff x="3057499" y="5286375"/>
              <a:chExt cx="1066800" cy="219075"/>
            </a:xfrm>
          </xdr:grpSpPr>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400-000021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400-000022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20</xdr:row>
          <xdr:rowOff>180975</xdr:rowOff>
        </xdr:to>
        <xdr:grpSp>
          <xdr:nvGrpSpPr>
            <xdr:cNvPr id="296" name="Group 295">
              <a:extLst>
                <a:ext uri="{FF2B5EF4-FFF2-40B4-BE49-F238E27FC236}">
                  <a16:creationId xmlns:a16="http://schemas.microsoft.com/office/drawing/2014/main" id="{00000000-0008-0000-0400-000028010000}"/>
                </a:ext>
              </a:extLst>
            </xdr:cNvPr>
            <xdr:cNvGrpSpPr/>
          </xdr:nvGrpSpPr>
          <xdr:grpSpPr>
            <a:xfrm>
              <a:off x="5536406" y="14034492"/>
              <a:ext cx="2559844" cy="180975"/>
              <a:chOff x="3057499" y="5286375"/>
              <a:chExt cx="1066800" cy="219075"/>
            </a:xfrm>
          </xdr:grpSpPr>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400-000023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400-000024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5</xdr:col>
          <xdr:colOff>0</xdr:colOff>
          <xdr:row>19</xdr:row>
          <xdr:rowOff>28575</xdr:rowOff>
        </xdr:to>
        <xdr:grpSp>
          <xdr:nvGrpSpPr>
            <xdr:cNvPr id="299" name="Group 298">
              <a:extLst>
                <a:ext uri="{FF2B5EF4-FFF2-40B4-BE49-F238E27FC236}">
                  <a16:creationId xmlns:a16="http://schemas.microsoft.com/office/drawing/2014/main" id="{00000000-0008-0000-0400-00002B010000}"/>
                </a:ext>
              </a:extLst>
            </xdr:cNvPr>
            <xdr:cNvGrpSpPr/>
          </xdr:nvGrpSpPr>
          <xdr:grpSpPr>
            <a:xfrm>
              <a:off x="5536406" y="10120313"/>
              <a:ext cx="2559844" cy="2692598"/>
              <a:chOff x="3057499" y="5286375"/>
              <a:chExt cx="1066800" cy="219075"/>
            </a:xfrm>
          </xdr:grpSpPr>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400-000025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400-000026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28575</xdr:rowOff>
        </xdr:to>
        <xdr:grpSp>
          <xdr:nvGrpSpPr>
            <xdr:cNvPr id="302" name="Group 301">
              <a:extLst>
                <a:ext uri="{FF2B5EF4-FFF2-40B4-BE49-F238E27FC236}">
                  <a16:creationId xmlns:a16="http://schemas.microsoft.com/office/drawing/2014/main" id="{00000000-0008-0000-0400-00002E010000}"/>
                </a:ext>
              </a:extLst>
            </xdr:cNvPr>
            <xdr:cNvGrpSpPr/>
          </xdr:nvGrpSpPr>
          <xdr:grpSpPr>
            <a:xfrm>
              <a:off x="5536406" y="12784336"/>
              <a:ext cx="2559844" cy="1278731"/>
              <a:chOff x="3057499" y="5286375"/>
              <a:chExt cx="1066800" cy="219075"/>
            </a:xfrm>
          </xdr:grpSpPr>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400-000027310000}"/>
                  </a:ext>
                </a:extLst>
              </xdr:cNvPr>
              <xdr:cNvSpPr/>
            </xdr:nvSpPr>
            <xdr:spPr bwMode="auto">
              <a:xfrm>
                <a:off x="305749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400-000028310000}"/>
                  </a:ext>
                </a:extLst>
              </xdr:cNvPr>
              <xdr:cNvSpPr/>
            </xdr:nvSpPr>
            <xdr:spPr bwMode="auto">
              <a:xfrm>
                <a:off x="360994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4</xdr:col>
          <xdr:colOff>0</xdr:colOff>
          <xdr:row>17</xdr:row>
          <xdr:rowOff>28575</xdr:rowOff>
        </xdr:to>
        <xdr:grpSp>
          <xdr:nvGrpSpPr>
            <xdr:cNvPr id="305" name="Group 304">
              <a:extLst>
                <a:ext uri="{FF2B5EF4-FFF2-40B4-BE49-F238E27FC236}">
                  <a16:creationId xmlns:a16="http://schemas.microsoft.com/office/drawing/2014/main" id="{00000000-0008-0000-0400-000031010000}"/>
                </a:ext>
              </a:extLst>
            </xdr:cNvPr>
            <xdr:cNvGrpSpPr/>
          </xdr:nvGrpSpPr>
          <xdr:grpSpPr>
            <a:xfrm>
              <a:off x="3274219" y="6444258"/>
              <a:ext cx="2262187" cy="222051"/>
              <a:chOff x="3057528" y="5286375"/>
              <a:chExt cx="1066810" cy="219075"/>
            </a:xfrm>
          </xdr:grpSpPr>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400-000029310000}"/>
                  </a:ext>
                </a:extLst>
              </xdr:cNvPr>
              <xdr:cNvSpPr/>
            </xdr:nvSpPr>
            <xdr:spPr bwMode="auto">
              <a:xfrm>
                <a:off x="305752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400-00002A310000}"/>
                  </a:ext>
                </a:extLst>
              </xdr:cNvPr>
              <xdr:cNvSpPr/>
            </xdr:nvSpPr>
            <xdr:spPr bwMode="auto">
              <a:xfrm>
                <a:off x="360998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4</xdr:col>
      <xdr:colOff>1104</xdr:colOff>
      <xdr:row>56</xdr:row>
      <xdr:rowOff>180975</xdr:rowOff>
    </xdr:to>
    <xdr:grpSp>
      <xdr:nvGrpSpPr>
        <xdr:cNvPr id="308" name="Group 307">
          <a:extLst>
            <a:ext uri="{FF2B5EF4-FFF2-40B4-BE49-F238E27FC236}">
              <a16:creationId xmlns:a16="http://schemas.microsoft.com/office/drawing/2014/main" id="{00000000-0008-0000-0400-000034010000}"/>
            </a:ext>
          </a:extLst>
        </xdr:cNvPr>
        <xdr:cNvGrpSpPr/>
      </xdr:nvGrpSpPr>
      <xdr:grpSpPr>
        <a:xfrm>
          <a:off x="3274219" y="43576875"/>
          <a:ext cx="2263291" cy="180975"/>
          <a:chOff x="3048000" y="14817587"/>
          <a:chExt cx="1855304" cy="219075"/>
        </a:xfrm>
      </xdr:grpSpPr>
      <xdr:sp macro="" textlink="">
        <xdr:nvSpPr>
          <xdr:cNvPr id="309"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3501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3601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11"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3701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70</xdr:row>
          <xdr:rowOff>0</xdr:rowOff>
        </xdr:from>
        <xdr:to>
          <xdr:col>5</xdr:col>
          <xdr:colOff>1104</xdr:colOff>
          <xdr:row>71</xdr:row>
          <xdr:rowOff>0</xdr:rowOff>
        </xdr:to>
        <xdr:grpSp>
          <xdr:nvGrpSpPr>
            <xdr:cNvPr id="319" name="Group 318">
              <a:extLst>
                <a:ext uri="{FF2B5EF4-FFF2-40B4-BE49-F238E27FC236}">
                  <a16:creationId xmlns:a16="http://schemas.microsoft.com/office/drawing/2014/main" id="{00000000-0008-0000-0400-00003F010000}"/>
                </a:ext>
              </a:extLst>
            </xdr:cNvPr>
            <xdr:cNvGrpSpPr/>
          </xdr:nvGrpSpPr>
          <xdr:grpSpPr>
            <a:xfrm>
              <a:off x="5536406" y="49931836"/>
              <a:ext cx="2560948" cy="759023"/>
              <a:chOff x="3047996" y="14817587"/>
              <a:chExt cx="1855313" cy="219075"/>
            </a:xfrm>
          </xdr:grpSpPr>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400-000030310000}"/>
                  </a:ext>
                </a:extLst>
              </xdr:cNvPr>
              <xdr:cNvSpPr/>
            </xdr:nvSpPr>
            <xdr:spPr bwMode="auto">
              <a:xfrm>
                <a:off x="3047996"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93" name="Check Box 305" hidden="1">
                <a:extLst>
                  <a:ext uri="{63B3BB69-23CF-44E3-9099-C40C66FF867C}">
                    <a14:compatExt spid="_x0000_s12593"/>
                  </a:ext>
                  <a:ext uri="{FF2B5EF4-FFF2-40B4-BE49-F238E27FC236}">
                    <a16:creationId xmlns:a16="http://schemas.microsoft.com/office/drawing/2014/main" id="{00000000-0008-0000-0400-00003131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94" name="Check Box 306" hidden="1">
                <a:extLst>
                  <a:ext uri="{63B3BB69-23CF-44E3-9099-C40C66FF867C}">
                    <a14:compatExt spid="_x0000_s12594"/>
                  </a:ext>
                  <a:ext uri="{FF2B5EF4-FFF2-40B4-BE49-F238E27FC236}">
                    <a16:creationId xmlns:a16="http://schemas.microsoft.com/office/drawing/2014/main" id="{00000000-0008-0000-0400-000032310000}"/>
                  </a:ext>
                </a:extLst>
              </xdr:cNvPr>
              <xdr:cNvSpPr/>
            </xdr:nvSpPr>
            <xdr:spPr bwMode="auto">
              <a:xfrm>
                <a:off x="4105695" y="14817587"/>
                <a:ext cx="797614"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156" y="227239"/>
          <a:ext cx="560397" cy="589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zeemkhoso@gmail.com" TargetMode="External"/><Relationship Id="rId3" Type="http://schemas.openxmlformats.org/officeDocument/2006/relationships/hyperlink" Target="mailto:laxman.perera@un.org" TargetMode="External"/><Relationship Id="rId7" Type="http://schemas.openxmlformats.org/officeDocument/2006/relationships/hyperlink" Target="mailto:faizan_ul_hasan@hotmail.com" TargetMode="External"/><Relationship Id="rId12" Type="http://schemas.openxmlformats.org/officeDocument/2006/relationships/drawing" Target="../drawings/drawing1.xml"/><Relationship Id="rId2" Type="http://schemas.openxmlformats.org/officeDocument/2006/relationships/hyperlink" Target="mailto:mirfantariq@gmail.com" TargetMode="External"/><Relationship Id="rId1" Type="http://schemas.openxmlformats.org/officeDocument/2006/relationships/hyperlink" Target="mailto:khalil.ahmed@un.org" TargetMode="External"/><Relationship Id="rId6" Type="http://schemas.openxmlformats.org/officeDocument/2006/relationships/hyperlink" Target="mailto:dirimp@ndma.gov.pk" TargetMode="External"/><Relationship Id="rId11" Type="http://schemas.openxmlformats.org/officeDocument/2006/relationships/printerSettings" Target="../printerSettings/printerSettings1.bin"/><Relationship Id="rId5" Type="http://schemas.openxmlformats.org/officeDocument/2006/relationships/hyperlink" Target="mailto:almas@shehersaaz.org.pk" TargetMode="External"/><Relationship Id="rId10" Type="http://schemas.openxmlformats.org/officeDocument/2006/relationships/hyperlink" Target="mailto:idrees947@gmail.com" TargetMode="External"/><Relationship Id="rId4" Type="http://schemas.openxmlformats.org/officeDocument/2006/relationships/hyperlink" Target="http://www.unhabitat.org.pk/" TargetMode="External"/><Relationship Id="rId9" Type="http://schemas.openxmlformats.org/officeDocument/2006/relationships/hyperlink" Target="mailto:rabbaninoor121@gmail.com" TargetMode="Externa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laxman.perera@un.org" TargetMode="External"/><Relationship Id="rId1" Type="http://schemas.openxmlformats.org/officeDocument/2006/relationships/hyperlink" Target="mailto:khalil.ahmed@un.org"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adaptation-fund.org/wp-content/uploads/2019/10/Results-Tracker-Guidance-Document-Updated_July-2019.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90"/>
  <sheetViews>
    <sheetView zoomScaleNormal="100" workbookViewId="0">
      <selection activeCell="V5" sqref="V5"/>
    </sheetView>
  </sheetViews>
  <sheetFormatPr defaultColWidth="102.42578125" defaultRowHeight="15"/>
  <cols>
    <col min="1" max="1" width="2.42578125" style="1" customWidth="1"/>
    <col min="2" max="2" width="10.85546875" style="107" customWidth="1"/>
    <col min="3" max="3" width="14.85546875" style="107" customWidth="1"/>
    <col min="4" max="4" width="87.140625" style="1" customWidth="1"/>
    <col min="5" max="5" width="5.5703125" style="1" customWidth="1"/>
    <col min="6" max="6" width="22.85546875" style="1" customWidth="1"/>
    <col min="7" max="7" width="12.42578125" style="1" customWidth="1"/>
    <col min="8" max="8" width="15.42578125" style="1" hidden="1" customWidth="1"/>
    <col min="9" max="13" width="0" style="1" hidden="1" customWidth="1"/>
    <col min="14" max="15" width="9.140625" style="1" hidden="1" customWidth="1"/>
    <col min="16" max="16" width="0" style="1" hidden="1" customWidth="1"/>
    <col min="17" max="251" width="9.140625" style="1" customWidth="1"/>
    <col min="252" max="252" width="2.42578125" style="1" customWidth="1"/>
    <col min="253" max="254" width="9.140625" style="1" customWidth="1"/>
    <col min="255" max="255" width="17.42578125" style="1" customWidth="1"/>
    <col min="256" max="16384" width="102.42578125" style="1"/>
  </cols>
  <sheetData>
    <row r="1" spans="2:16" ht="15.75" thickBot="1"/>
    <row r="2" spans="2:16" ht="15.75" thickBot="1">
      <c r="B2" s="108"/>
      <c r="C2" s="109"/>
      <c r="D2" s="52"/>
      <c r="E2" s="53"/>
    </row>
    <row r="3" spans="2:16" ht="19.5" thickBot="1">
      <c r="B3" s="110"/>
      <c r="C3" s="111"/>
      <c r="D3" s="71" t="s">
        <v>235</v>
      </c>
      <c r="E3" s="62"/>
    </row>
    <row r="4" spans="2:16" ht="15.75" thickBot="1">
      <c r="B4" s="110"/>
      <c r="C4" s="111"/>
      <c r="D4" s="61"/>
      <c r="E4" s="62"/>
    </row>
    <row r="5" spans="2:16" ht="15.75" thickBot="1">
      <c r="B5" s="110"/>
      <c r="C5" s="114" t="s">
        <v>271</v>
      </c>
      <c r="D5" s="268" t="s">
        <v>461</v>
      </c>
      <c r="E5" s="62"/>
    </row>
    <row r="6" spans="2:16" s="2" customFormat="1" ht="15.75" thickBot="1">
      <c r="B6" s="112"/>
      <c r="C6" s="69"/>
      <c r="D6" s="31"/>
      <c r="E6" s="29"/>
      <c r="G6" s="1"/>
      <c r="H6" s="1"/>
      <c r="I6" s="1"/>
      <c r="J6" s="1"/>
      <c r="K6" s="1"/>
      <c r="L6" s="1"/>
      <c r="M6" s="1"/>
      <c r="N6" s="1"/>
      <c r="O6" s="1"/>
      <c r="P6" s="1"/>
    </row>
    <row r="7" spans="2:16" s="2" customFormat="1" ht="37.5" customHeight="1" thickBot="1">
      <c r="B7" s="112"/>
      <c r="C7" s="63" t="s">
        <v>214</v>
      </c>
      <c r="D7" s="264" t="s">
        <v>401</v>
      </c>
      <c r="E7" s="29"/>
      <c r="G7" s="1"/>
      <c r="H7" s="1"/>
      <c r="I7" s="1"/>
      <c r="J7" s="1"/>
      <c r="K7" s="1"/>
      <c r="L7" s="1"/>
      <c r="M7" s="1"/>
      <c r="N7" s="1"/>
      <c r="O7" s="1"/>
      <c r="P7" s="1"/>
    </row>
    <row r="8" spans="2:16" s="2" customFormat="1" hidden="1">
      <c r="B8" s="110"/>
      <c r="C8" s="111"/>
      <c r="D8" s="61"/>
      <c r="E8" s="29"/>
      <c r="G8" s="1"/>
      <c r="H8" s="1"/>
      <c r="I8" s="1"/>
      <c r="J8" s="1"/>
      <c r="K8" s="1"/>
      <c r="L8" s="1"/>
      <c r="M8" s="1"/>
      <c r="N8" s="1"/>
      <c r="O8" s="1"/>
      <c r="P8" s="1"/>
    </row>
    <row r="9" spans="2:16" s="2" customFormat="1" hidden="1">
      <c r="B9" s="110"/>
      <c r="C9" s="111"/>
      <c r="D9" s="61"/>
      <c r="E9" s="29"/>
      <c r="G9" s="1"/>
      <c r="H9" s="1"/>
      <c r="I9" s="1"/>
      <c r="J9" s="1"/>
      <c r="K9" s="1"/>
      <c r="L9" s="1"/>
      <c r="M9" s="1"/>
      <c r="N9" s="1"/>
      <c r="O9" s="1"/>
      <c r="P9" s="1"/>
    </row>
    <row r="10" spans="2:16" s="2" customFormat="1" hidden="1">
      <c r="B10" s="110"/>
      <c r="C10" s="111"/>
      <c r="D10" s="61"/>
      <c r="E10" s="29"/>
      <c r="G10" s="1"/>
      <c r="H10" s="1"/>
      <c r="I10" s="1"/>
      <c r="J10" s="1"/>
      <c r="K10" s="1"/>
      <c r="L10" s="1"/>
      <c r="M10" s="1"/>
      <c r="N10" s="1"/>
      <c r="O10" s="1"/>
      <c r="P10" s="1"/>
    </row>
    <row r="11" spans="2:16" s="2" customFormat="1" hidden="1">
      <c r="B11" s="110"/>
      <c r="C11" s="111"/>
      <c r="D11" s="61"/>
      <c r="E11" s="29"/>
      <c r="G11" s="1"/>
      <c r="H11" s="1"/>
      <c r="I11" s="1"/>
      <c r="J11" s="1"/>
      <c r="K11" s="1"/>
      <c r="L11" s="1"/>
      <c r="M11" s="1"/>
      <c r="N11" s="1"/>
      <c r="O11" s="1"/>
      <c r="P11" s="1"/>
    </row>
    <row r="12" spans="2:16" s="2" customFormat="1" ht="15.75" thickBot="1">
      <c r="B12" s="112"/>
      <c r="C12" s="69"/>
      <c r="D12" s="31"/>
      <c r="E12" s="29"/>
      <c r="G12" s="1"/>
      <c r="H12" s="1"/>
      <c r="I12" s="1"/>
      <c r="J12" s="1"/>
      <c r="K12" s="1"/>
      <c r="L12" s="1"/>
      <c r="M12" s="1"/>
      <c r="N12" s="1"/>
      <c r="O12" s="1"/>
      <c r="P12" s="1"/>
    </row>
    <row r="13" spans="2:16" s="2" customFormat="1" ht="320.10000000000002" customHeight="1" thickBot="1">
      <c r="B13" s="112"/>
      <c r="C13" s="64" t="s">
        <v>0</v>
      </c>
      <c r="D13" s="8" t="s">
        <v>496</v>
      </c>
      <c r="E13" s="29"/>
      <c r="G13" s="1"/>
      <c r="H13" s="1"/>
      <c r="I13" s="1"/>
      <c r="J13" s="1"/>
      <c r="K13" s="1"/>
      <c r="L13" s="1"/>
      <c r="M13" s="1"/>
      <c r="N13" s="1"/>
      <c r="O13" s="1"/>
      <c r="P13" s="1"/>
    </row>
    <row r="14" spans="2:16" s="2" customFormat="1" ht="15.75" thickBot="1">
      <c r="B14" s="112"/>
      <c r="C14" s="69"/>
      <c r="D14" s="31"/>
      <c r="E14" s="29"/>
      <c r="G14" s="1"/>
      <c r="H14" s="1" t="s">
        <v>1</v>
      </c>
      <c r="I14" s="1" t="s">
        <v>2</v>
      </c>
      <c r="J14" s="1"/>
      <c r="K14" s="1" t="s">
        <v>3</v>
      </c>
      <c r="L14" s="1" t="s">
        <v>4</v>
      </c>
      <c r="M14" s="1" t="s">
        <v>5</v>
      </c>
      <c r="N14" s="1" t="s">
        <v>6</v>
      </c>
      <c r="O14" s="1" t="s">
        <v>7</v>
      </c>
      <c r="P14" s="1" t="s">
        <v>8</v>
      </c>
    </row>
    <row r="15" spans="2:16" s="2" customFormat="1">
      <c r="B15" s="112"/>
      <c r="C15" s="65" t="s">
        <v>204</v>
      </c>
      <c r="D15" s="199"/>
      <c r="E15" s="29"/>
      <c r="G15" s="1"/>
      <c r="H15" s="3" t="s">
        <v>9</v>
      </c>
      <c r="I15" s="1" t="s">
        <v>10</v>
      </c>
      <c r="J15" s="1" t="s">
        <v>11</v>
      </c>
      <c r="K15" s="1" t="s">
        <v>12</v>
      </c>
      <c r="L15" s="1">
        <v>1</v>
      </c>
      <c r="M15" s="1">
        <v>1</v>
      </c>
      <c r="N15" s="1" t="s">
        <v>13</v>
      </c>
      <c r="O15" s="1" t="s">
        <v>14</v>
      </c>
      <c r="P15" s="1" t="s">
        <v>15</v>
      </c>
    </row>
    <row r="16" spans="2:16" s="2" customFormat="1" ht="30" customHeight="1">
      <c r="B16" s="457" t="s">
        <v>260</v>
      </c>
      <c r="C16" s="458"/>
      <c r="D16" s="9" t="s">
        <v>378</v>
      </c>
      <c r="E16" s="29"/>
      <c r="G16" s="1"/>
      <c r="H16" s="3" t="s">
        <v>16</v>
      </c>
      <c r="I16" s="1" t="s">
        <v>17</v>
      </c>
      <c r="J16" s="1" t="s">
        <v>18</v>
      </c>
      <c r="K16" s="1" t="s">
        <v>19</v>
      </c>
      <c r="L16" s="1">
        <v>2</v>
      </c>
      <c r="M16" s="1">
        <v>2</v>
      </c>
      <c r="N16" s="1" t="s">
        <v>20</v>
      </c>
      <c r="O16" s="1" t="s">
        <v>21</v>
      </c>
      <c r="P16" s="1" t="s">
        <v>22</v>
      </c>
    </row>
    <row r="17" spans="2:16" s="2" customFormat="1">
      <c r="B17" s="112"/>
      <c r="C17" s="65" t="s">
        <v>210</v>
      </c>
      <c r="D17" s="9" t="s">
        <v>462</v>
      </c>
      <c r="E17" s="29"/>
      <c r="G17" s="1"/>
      <c r="H17" s="3" t="s">
        <v>23</v>
      </c>
      <c r="I17" s="1" t="s">
        <v>24</v>
      </c>
      <c r="J17" s="1"/>
      <c r="K17" s="1" t="s">
        <v>25</v>
      </c>
      <c r="L17" s="1">
        <v>3</v>
      </c>
      <c r="M17" s="1">
        <v>3</v>
      </c>
      <c r="N17" s="1" t="s">
        <v>26</v>
      </c>
      <c r="O17" s="1" t="s">
        <v>27</v>
      </c>
      <c r="P17" s="1" t="s">
        <v>28</v>
      </c>
    </row>
    <row r="18" spans="2:16" s="2" customFormat="1" ht="15.75" thickBot="1">
      <c r="B18" s="113"/>
      <c r="C18" s="64" t="s">
        <v>205</v>
      </c>
      <c r="D18" s="106" t="s">
        <v>139</v>
      </c>
      <c r="E18" s="29"/>
      <c r="G18" s="1"/>
      <c r="H18" s="3" t="s">
        <v>29</v>
      </c>
      <c r="I18" s="1"/>
      <c r="J18" s="1"/>
      <c r="K18" s="1" t="s">
        <v>30</v>
      </c>
      <c r="L18" s="1">
        <v>5</v>
      </c>
      <c r="M18" s="1">
        <v>5</v>
      </c>
      <c r="N18" s="1" t="s">
        <v>31</v>
      </c>
      <c r="O18" s="1" t="s">
        <v>32</v>
      </c>
      <c r="P18" s="1" t="s">
        <v>33</v>
      </c>
    </row>
    <row r="19" spans="2:16" s="2" customFormat="1" ht="291.75" customHeight="1" thickBot="1">
      <c r="B19" s="460" t="s">
        <v>206</v>
      </c>
      <c r="C19" s="461"/>
      <c r="D19" s="200" t="s">
        <v>489</v>
      </c>
      <c r="E19" s="29"/>
      <c r="G19" s="1"/>
      <c r="H19" s="3" t="s">
        <v>34</v>
      </c>
      <c r="I19" s="1"/>
      <c r="J19" s="1"/>
      <c r="K19" s="1" t="s">
        <v>35</v>
      </c>
      <c r="L19" s="1"/>
      <c r="M19" s="1"/>
      <c r="N19" s="1"/>
      <c r="O19" s="1" t="s">
        <v>36</v>
      </c>
      <c r="P19" s="1" t="s">
        <v>37</v>
      </c>
    </row>
    <row r="20" spans="2:16" s="2" customFormat="1">
      <c r="B20" s="112"/>
      <c r="C20" s="64"/>
      <c r="D20" s="31"/>
      <c r="E20" s="62"/>
      <c r="F20" s="3"/>
      <c r="G20" s="1"/>
      <c r="H20" s="1"/>
      <c r="J20" s="1"/>
      <c r="K20" s="1"/>
      <c r="L20" s="1"/>
      <c r="M20" s="1" t="s">
        <v>38</v>
      </c>
      <c r="N20" s="1" t="s">
        <v>39</v>
      </c>
    </row>
    <row r="21" spans="2:16" s="2" customFormat="1">
      <c r="B21" s="112"/>
      <c r="C21" s="114" t="s">
        <v>209</v>
      </c>
      <c r="D21" s="31"/>
      <c r="E21" s="62"/>
      <c r="F21" s="3"/>
      <c r="G21" s="1"/>
      <c r="H21" s="1"/>
      <c r="J21" s="1"/>
      <c r="K21" s="1"/>
      <c r="L21" s="1"/>
      <c r="M21" s="1" t="s">
        <v>40</v>
      </c>
      <c r="N21" s="1" t="s">
        <v>41</v>
      </c>
    </row>
    <row r="22" spans="2:16" s="2" customFormat="1" ht="15.75" thickBot="1">
      <c r="B22" s="112"/>
      <c r="C22" s="115" t="s">
        <v>212</v>
      </c>
      <c r="D22" s="31"/>
      <c r="E22" s="29"/>
      <c r="G22" s="1"/>
      <c r="H22" s="3" t="s">
        <v>42</v>
      </c>
      <c r="I22" s="1"/>
      <c r="J22" s="1"/>
      <c r="L22" s="1"/>
      <c r="M22" s="1"/>
      <c r="N22" s="1"/>
      <c r="O22" s="1" t="s">
        <v>43</v>
      </c>
      <c r="P22" s="1" t="s">
        <v>44</v>
      </c>
    </row>
    <row r="23" spans="2:16" s="2" customFormat="1">
      <c r="B23" s="457" t="s">
        <v>211</v>
      </c>
      <c r="C23" s="458"/>
      <c r="D23" s="455">
        <v>43836</v>
      </c>
      <c r="E23" s="29"/>
      <c r="G23" s="1"/>
      <c r="H23" s="3"/>
      <c r="I23" s="1"/>
      <c r="J23" s="1"/>
      <c r="L23" s="1"/>
      <c r="M23" s="1"/>
      <c r="N23" s="1"/>
      <c r="O23" s="1"/>
      <c r="P23" s="1"/>
    </row>
    <row r="24" spans="2:16" s="2" customFormat="1" ht="4.5" customHeight="1">
      <c r="B24" s="457"/>
      <c r="C24" s="458"/>
      <c r="D24" s="456"/>
      <c r="E24" s="29"/>
      <c r="G24" s="1"/>
      <c r="H24" s="3"/>
      <c r="I24" s="1"/>
      <c r="J24" s="1"/>
      <c r="L24" s="1"/>
      <c r="M24" s="1"/>
      <c r="N24" s="1"/>
      <c r="O24" s="1"/>
      <c r="P24" s="1"/>
    </row>
    <row r="25" spans="2:16" s="2" customFormat="1" ht="27.75" customHeight="1">
      <c r="B25" s="457" t="s">
        <v>265</v>
      </c>
      <c r="C25" s="458"/>
      <c r="D25" s="209">
        <v>43836</v>
      </c>
      <c r="E25" s="29"/>
      <c r="F25" s="1"/>
      <c r="G25" s="3"/>
      <c r="H25" s="1"/>
      <c r="I25" s="1"/>
      <c r="K25" s="1"/>
      <c r="L25" s="1"/>
      <c r="M25" s="1"/>
      <c r="N25" s="1" t="s">
        <v>45</v>
      </c>
      <c r="O25" s="1" t="s">
        <v>46</v>
      </c>
    </row>
    <row r="26" spans="2:16" s="2" customFormat="1" ht="32.25" customHeight="1">
      <c r="B26" s="457" t="s">
        <v>213</v>
      </c>
      <c r="C26" s="458"/>
      <c r="D26" s="201">
        <v>44187</v>
      </c>
      <c r="E26" s="29"/>
      <c r="F26" s="1"/>
      <c r="G26" s="3"/>
      <c r="H26" s="1"/>
      <c r="I26" s="1"/>
      <c r="K26" s="1"/>
      <c r="L26" s="1"/>
      <c r="M26" s="1"/>
      <c r="N26" s="1" t="s">
        <v>47</v>
      </c>
      <c r="O26" s="1" t="s">
        <v>48</v>
      </c>
    </row>
    <row r="27" spans="2:16" s="2" customFormat="1" ht="28.5" customHeight="1">
      <c r="B27" s="457" t="s">
        <v>264</v>
      </c>
      <c r="C27" s="458"/>
      <c r="D27" s="242">
        <v>45078</v>
      </c>
      <c r="E27" s="66"/>
      <c r="F27" s="1"/>
      <c r="G27" s="3"/>
      <c r="H27" s="1"/>
      <c r="I27" s="1"/>
      <c r="J27" s="1"/>
      <c r="K27" s="1"/>
      <c r="L27" s="1"/>
      <c r="M27" s="1"/>
      <c r="N27" s="1"/>
      <c r="O27" s="1"/>
    </row>
    <row r="28" spans="2:16" s="2" customFormat="1" ht="15.75" thickBot="1">
      <c r="B28" s="112"/>
      <c r="C28" s="65" t="s">
        <v>268</v>
      </c>
      <c r="D28" s="243">
        <v>45627</v>
      </c>
      <c r="E28" s="29"/>
      <c r="F28" s="1"/>
      <c r="G28" s="3"/>
      <c r="H28" s="1"/>
      <c r="I28" s="1"/>
      <c r="J28" s="1"/>
      <c r="K28" s="1"/>
      <c r="L28" s="1"/>
      <c r="M28" s="1"/>
      <c r="N28" s="1"/>
      <c r="O28" s="1"/>
    </row>
    <row r="29" spans="2:16" s="2" customFormat="1">
      <c r="B29" s="112"/>
      <c r="C29" s="69"/>
      <c r="D29" s="67"/>
      <c r="E29" s="29"/>
      <c r="F29" s="1"/>
      <c r="G29" s="3"/>
      <c r="H29" s="1"/>
      <c r="I29" s="1"/>
      <c r="J29" s="1"/>
      <c r="K29" s="1"/>
      <c r="L29" s="1"/>
      <c r="M29" s="1"/>
      <c r="N29" s="1"/>
      <c r="O29" s="1"/>
    </row>
    <row r="30" spans="2:16" s="2" customFormat="1" ht="15.75" thickBot="1">
      <c r="B30" s="112"/>
      <c r="C30" s="69"/>
      <c r="D30" s="68" t="s">
        <v>49</v>
      </c>
      <c r="E30" s="29"/>
      <c r="G30" s="1"/>
      <c r="H30" s="3" t="s">
        <v>50</v>
      </c>
      <c r="I30" s="1"/>
      <c r="J30" s="1"/>
      <c r="K30" s="1"/>
      <c r="L30" s="1"/>
      <c r="M30" s="1"/>
      <c r="N30" s="1"/>
      <c r="O30" s="1"/>
      <c r="P30" s="1"/>
    </row>
    <row r="31" spans="2:16" s="2" customFormat="1" ht="15.75" thickBot="1">
      <c r="B31" s="112"/>
      <c r="C31" s="69"/>
      <c r="D31" s="10" t="s">
        <v>490</v>
      </c>
      <c r="E31" s="29"/>
      <c r="G31" s="1"/>
      <c r="H31" s="3"/>
      <c r="I31" s="1"/>
      <c r="J31" s="1"/>
      <c r="K31" s="1"/>
      <c r="L31" s="1"/>
      <c r="M31" s="1"/>
      <c r="N31" s="1"/>
      <c r="O31" s="1"/>
      <c r="P31" s="1"/>
    </row>
    <row r="32" spans="2:16" s="2" customFormat="1" ht="35.25" customHeight="1" thickBot="1">
      <c r="B32" s="112"/>
      <c r="C32" s="69"/>
      <c r="D32" s="10" t="s">
        <v>491</v>
      </c>
      <c r="E32" s="29"/>
      <c r="F32" s="4"/>
      <c r="G32" s="1"/>
      <c r="H32" s="3" t="s">
        <v>51</v>
      </c>
      <c r="I32" s="1"/>
      <c r="J32" s="1"/>
      <c r="K32" s="1"/>
      <c r="L32" s="1"/>
      <c r="M32" s="1"/>
      <c r="N32" s="1"/>
      <c r="O32" s="1"/>
      <c r="P32" s="1"/>
    </row>
    <row r="33" spans="1:16" s="2" customFormat="1" ht="32.25" customHeight="1" thickBot="1">
      <c r="B33" s="457" t="s">
        <v>52</v>
      </c>
      <c r="C33" s="459"/>
      <c r="D33" s="31"/>
      <c r="E33" s="29"/>
      <c r="G33" s="1"/>
      <c r="H33" s="3" t="s">
        <v>53</v>
      </c>
      <c r="I33" s="1"/>
      <c r="J33" s="1"/>
      <c r="K33" s="1"/>
      <c r="L33" s="1"/>
      <c r="M33" s="1"/>
      <c r="N33" s="1"/>
      <c r="O33" s="1"/>
      <c r="P33" s="1"/>
    </row>
    <row r="34" spans="1:16" s="2" customFormat="1" ht="17.25" customHeight="1" thickBot="1">
      <c r="B34" s="112"/>
      <c r="C34" s="69"/>
      <c r="D34" s="262" t="s">
        <v>463</v>
      </c>
      <c r="E34" s="29"/>
      <c r="G34" s="1"/>
      <c r="H34" s="3" t="s">
        <v>54</v>
      </c>
      <c r="I34" s="1"/>
      <c r="J34" s="1"/>
      <c r="K34" s="1"/>
      <c r="L34" s="1"/>
      <c r="M34" s="1"/>
      <c r="N34" s="1"/>
      <c r="O34" s="1"/>
      <c r="P34" s="1"/>
    </row>
    <row r="35" spans="1:16" s="2" customFormat="1">
      <c r="B35" s="112"/>
      <c r="C35" s="69"/>
      <c r="D35" s="31"/>
      <c r="E35" s="29"/>
      <c r="F35" s="4"/>
      <c r="G35" s="1"/>
      <c r="H35" s="3" t="s">
        <v>55</v>
      </c>
      <c r="I35" s="1"/>
      <c r="J35" s="1"/>
      <c r="K35" s="1"/>
      <c r="L35" s="1"/>
      <c r="M35" s="1"/>
      <c r="N35" s="1"/>
      <c r="O35" s="1"/>
      <c r="P35" s="1"/>
    </row>
    <row r="36" spans="1:16" s="2" customFormat="1">
      <c r="B36" s="112"/>
      <c r="C36" s="116" t="s">
        <v>56</v>
      </c>
      <c r="D36" s="31"/>
      <c r="E36" s="29"/>
      <c r="G36" s="1"/>
      <c r="H36" s="3" t="s">
        <v>57</v>
      </c>
      <c r="I36" s="1"/>
      <c r="J36" s="1"/>
      <c r="K36" s="1"/>
      <c r="L36" s="1"/>
      <c r="M36" s="1"/>
      <c r="N36" s="1"/>
      <c r="O36" s="1"/>
      <c r="P36" s="1"/>
    </row>
    <row r="37" spans="1:16" s="2" customFormat="1" ht="31.5" customHeight="1" thickBot="1">
      <c r="B37" s="457" t="s">
        <v>58</v>
      </c>
      <c r="C37" s="459"/>
      <c r="D37" s="31"/>
      <c r="E37" s="29"/>
      <c r="G37" s="1"/>
      <c r="H37" s="3" t="s">
        <v>59</v>
      </c>
      <c r="I37" s="1"/>
      <c r="J37" s="1"/>
      <c r="K37" s="1"/>
      <c r="L37" s="1"/>
      <c r="M37" s="1"/>
      <c r="N37" s="1"/>
      <c r="O37" s="1"/>
      <c r="P37" s="1"/>
    </row>
    <row r="38" spans="1:16" s="2" customFormat="1">
      <c r="B38" s="112"/>
      <c r="C38" s="69" t="s">
        <v>60</v>
      </c>
      <c r="D38" s="11" t="s">
        <v>402</v>
      </c>
      <c r="E38" s="29"/>
      <c r="G38" s="1"/>
      <c r="H38" s="3" t="s">
        <v>61</v>
      </c>
      <c r="I38" s="1"/>
      <c r="J38" s="1"/>
      <c r="K38" s="1"/>
      <c r="L38" s="1"/>
      <c r="M38" s="1"/>
      <c r="N38" s="1"/>
      <c r="O38" s="1"/>
      <c r="P38" s="1"/>
    </row>
    <row r="39" spans="1:16" s="2" customFormat="1">
      <c r="B39" s="112"/>
      <c r="C39" s="69" t="s">
        <v>62</v>
      </c>
      <c r="D39" s="195" t="s">
        <v>403</v>
      </c>
      <c r="E39" s="29"/>
      <c r="G39" s="1"/>
      <c r="H39" s="3" t="s">
        <v>63</v>
      </c>
      <c r="I39" s="1"/>
      <c r="J39" s="1"/>
      <c r="K39" s="1"/>
      <c r="L39" s="1"/>
      <c r="M39" s="1"/>
      <c r="N39" s="1"/>
      <c r="O39" s="1"/>
      <c r="P39" s="1"/>
    </row>
    <row r="40" spans="1:16" s="2" customFormat="1" ht="15.75" thickBot="1">
      <c r="B40" s="112"/>
      <c r="C40" s="69" t="s">
        <v>64</v>
      </c>
      <c r="D40" s="12">
        <v>44378</v>
      </c>
      <c r="E40" s="29"/>
      <c r="G40" s="1"/>
      <c r="H40" s="3" t="s">
        <v>65</v>
      </c>
      <c r="I40" s="1"/>
      <c r="J40" s="1"/>
      <c r="K40" s="1"/>
      <c r="L40" s="1"/>
      <c r="M40" s="1"/>
      <c r="N40" s="1"/>
      <c r="O40" s="1"/>
      <c r="P40" s="1"/>
    </row>
    <row r="41" spans="1:16" s="2" customFormat="1" ht="15" customHeight="1" thickBot="1">
      <c r="B41" s="112"/>
      <c r="C41" s="65" t="s">
        <v>208</v>
      </c>
      <c r="D41" s="31"/>
      <c r="E41" s="29"/>
      <c r="G41" s="1"/>
      <c r="H41" s="3" t="s">
        <v>66</v>
      </c>
      <c r="I41" s="1"/>
      <c r="J41" s="1"/>
      <c r="K41" s="1"/>
      <c r="L41" s="1"/>
      <c r="M41" s="1"/>
      <c r="N41" s="1"/>
      <c r="O41" s="1"/>
      <c r="P41" s="1"/>
    </row>
    <row r="42" spans="1:16" s="2" customFormat="1">
      <c r="B42" s="112"/>
      <c r="C42" s="69" t="s">
        <v>60</v>
      </c>
      <c r="D42" s="11" t="s">
        <v>404</v>
      </c>
      <c r="E42" s="29"/>
      <c r="G42" s="1"/>
      <c r="H42" s="3" t="s">
        <v>67</v>
      </c>
      <c r="I42" s="1"/>
      <c r="J42" s="1"/>
      <c r="K42" s="1"/>
      <c r="L42" s="1"/>
      <c r="M42" s="1"/>
      <c r="N42" s="1"/>
      <c r="O42" s="1"/>
      <c r="P42" s="1"/>
    </row>
    <row r="43" spans="1:16" s="2" customFormat="1">
      <c r="B43" s="112"/>
      <c r="C43" s="69" t="s">
        <v>62</v>
      </c>
      <c r="D43" s="195" t="s">
        <v>464</v>
      </c>
      <c r="E43" s="29"/>
      <c r="G43" s="1"/>
      <c r="H43" s="3" t="s">
        <v>68</v>
      </c>
      <c r="I43" s="1"/>
      <c r="J43" s="1"/>
      <c r="K43" s="1"/>
      <c r="L43" s="1"/>
      <c r="M43" s="1"/>
      <c r="N43" s="1"/>
      <c r="O43" s="1"/>
      <c r="P43" s="1"/>
    </row>
    <row r="44" spans="1:16" s="2" customFormat="1" ht="15.75" thickBot="1">
      <c r="B44" s="112"/>
      <c r="C44" s="69" t="s">
        <v>64</v>
      </c>
      <c r="D44" s="12" t="s">
        <v>411</v>
      </c>
      <c r="E44" s="29"/>
      <c r="G44" s="1"/>
      <c r="H44" s="3" t="s">
        <v>69</v>
      </c>
      <c r="I44" s="1"/>
      <c r="J44" s="1"/>
      <c r="K44" s="1"/>
      <c r="L44" s="1"/>
      <c r="M44" s="1"/>
      <c r="N44" s="1"/>
      <c r="O44" s="1"/>
      <c r="P44" s="1"/>
    </row>
    <row r="45" spans="1:16" s="2" customFormat="1" ht="15.75" thickBot="1">
      <c r="B45" s="112"/>
      <c r="C45" s="65" t="s">
        <v>266</v>
      </c>
      <c r="D45" s="31"/>
      <c r="E45" s="29"/>
      <c r="G45" s="1"/>
      <c r="H45" s="3" t="s">
        <v>70</v>
      </c>
      <c r="I45" s="1"/>
      <c r="J45" s="1"/>
      <c r="K45" s="1"/>
      <c r="L45" s="1"/>
      <c r="M45" s="1"/>
      <c r="N45" s="1"/>
      <c r="O45" s="1"/>
      <c r="P45" s="1"/>
    </row>
    <row r="46" spans="1:16" s="2" customFormat="1">
      <c r="B46" s="112"/>
      <c r="C46" s="69" t="s">
        <v>60</v>
      </c>
      <c r="D46" s="11" t="s">
        <v>388</v>
      </c>
      <c r="E46" s="29"/>
      <c r="G46" s="1"/>
      <c r="H46" s="3" t="s">
        <v>71</v>
      </c>
      <c r="I46" s="1"/>
      <c r="J46" s="1"/>
      <c r="K46" s="1"/>
      <c r="L46" s="1"/>
      <c r="M46" s="1"/>
      <c r="N46" s="1"/>
      <c r="O46" s="1"/>
      <c r="P46" s="1"/>
    </row>
    <row r="47" spans="1:16" s="2" customFormat="1">
      <c r="B47" s="112"/>
      <c r="C47" s="69" t="s">
        <v>62</v>
      </c>
      <c r="D47" s="195" t="s">
        <v>386</v>
      </c>
      <c r="E47" s="29"/>
      <c r="G47" s="1"/>
      <c r="H47" s="3" t="s">
        <v>72</v>
      </c>
      <c r="I47" s="1"/>
      <c r="J47" s="1"/>
      <c r="K47" s="1"/>
      <c r="L47" s="1"/>
      <c r="M47" s="1"/>
      <c r="N47" s="1"/>
      <c r="O47" s="1"/>
      <c r="P47" s="1"/>
    </row>
    <row r="48" spans="1:16" ht="15.75" thickBot="1">
      <c r="A48" s="2"/>
      <c r="B48" s="112"/>
      <c r="C48" s="69" t="s">
        <v>64</v>
      </c>
      <c r="D48" s="12"/>
      <c r="E48" s="29"/>
      <c r="H48" s="3" t="s">
        <v>73</v>
      </c>
    </row>
    <row r="49" spans="2:8" ht="15.75" thickBot="1">
      <c r="B49" s="112"/>
      <c r="C49" s="65" t="s">
        <v>207</v>
      </c>
      <c r="D49" s="31"/>
      <c r="E49" s="29"/>
      <c r="H49" s="3" t="s">
        <v>74</v>
      </c>
    </row>
    <row r="50" spans="2:8">
      <c r="B50" s="112"/>
      <c r="C50" s="69" t="s">
        <v>60</v>
      </c>
      <c r="D50" s="11" t="s">
        <v>405</v>
      </c>
      <c r="E50" s="29"/>
      <c r="H50" s="3" t="s">
        <v>75</v>
      </c>
    </row>
    <row r="51" spans="2:8">
      <c r="B51" s="112"/>
      <c r="C51" s="69" t="s">
        <v>62</v>
      </c>
      <c r="D51" s="195" t="s">
        <v>492</v>
      </c>
      <c r="E51" s="29"/>
      <c r="H51" s="3" t="s">
        <v>76</v>
      </c>
    </row>
    <row r="52" spans="2:8" ht="15.75" thickBot="1">
      <c r="B52" s="112"/>
      <c r="C52" s="69" t="s">
        <v>64</v>
      </c>
      <c r="D52" s="12">
        <v>44505</v>
      </c>
      <c r="E52" s="29"/>
      <c r="H52" s="3" t="s">
        <v>77</v>
      </c>
    </row>
    <row r="53" spans="2:8" ht="15.75" thickBot="1">
      <c r="B53" s="112"/>
      <c r="C53" s="65" t="s">
        <v>207</v>
      </c>
      <c r="D53" s="31"/>
      <c r="E53" s="29"/>
      <c r="H53" s="3" t="s">
        <v>78</v>
      </c>
    </row>
    <row r="54" spans="2:8">
      <c r="B54" s="112"/>
      <c r="C54" s="69" t="s">
        <v>60</v>
      </c>
      <c r="D54" s="11" t="s">
        <v>406</v>
      </c>
      <c r="E54" s="29"/>
      <c r="H54" s="3" t="s">
        <v>79</v>
      </c>
    </row>
    <row r="55" spans="2:8">
      <c r="B55" s="112"/>
      <c r="C55" s="69" t="s">
        <v>62</v>
      </c>
      <c r="D55" s="195" t="s">
        <v>465</v>
      </c>
      <c r="E55" s="29"/>
      <c r="H55" s="3" t="s">
        <v>80</v>
      </c>
    </row>
    <row r="56" spans="2:8" ht="15.75" thickBot="1">
      <c r="B56" s="112"/>
      <c r="C56" s="69" t="s">
        <v>64</v>
      </c>
      <c r="D56" s="12">
        <v>44562</v>
      </c>
      <c r="E56" s="29"/>
      <c r="H56" s="3" t="s">
        <v>81</v>
      </c>
    </row>
    <row r="57" spans="2:8" ht="15.75" thickBot="1">
      <c r="B57" s="112"/>
      <c r="C57" s="65" t="s">
        <v>207</v>
      </c>
      <c r="D57" s="31"/>
      <c r="E57" s="29"/>
      <c r="H57" s="3" t="s">
        <v>82</v>
      </c>
    </row>
    <row r="58" spans="2:8">
      <c r="B58" s="112"/>
      <c r="C58" s="69" t="s">
        <v>60</v>
      </c>
      <c r="D58" s="11" t="s">
        <v>407</v>
      </c>
      <c r="E58" s="29"/>
      <c r="H58" s="3" t="s">
        <v>83</v>
      </c>
    </row>
    <row r="59" spans="2:8">
      <c r="B59" s="112"/>
      <c r="C59" s="69" t="s">
        <v>62</v>
      </c>
      <c r="D59" s="195" t="s">
        <v>466</v>
      </c>
      <c r="E59" s="29"/>
      <c r="H59" s="3" t="s">
        <v>84</v>
      </c>
    </row>
    <row r="60" spans="2:8" ht="15.75" thickBot="1">
      <c r="B60" s="112"/>
      <c r="C60" s="69" t="s">
        <v>64</v>
      </c>
      <c r="D60" s="12">
        <v>44562</v>
      </c>
      <c r="E60" s="29"/>
      <c r="H60" s="3" t="s">
        <v>85</v>
      </c>
    </row>
    <row r="61" spans="2:8" ht="15.75" thickBot="1">
      <c r="B61" s="112"/>
      <c r="C61" s="65" t="s">
        <v>207</v>
      </c>
      <c r="D61" s="239"/>
      <c r="E61" s="29"/>
      <c r="H61" s="3"/>
    </row>
    <row r="62" spans="2:8" ht="15.75" thickBot="1">
      <c r="B62" s="112"/>
      <c r="C62" s="69" t="s">
        <v>60</v>
      </c>
      <c r="D62" s="240" t="s">
        <v>408</v>
      </c>
      <c r="E62" s="29"/>
      <c r="H62" s="3"/>
    </row>
    <row r="63" spans="2:8" ht="15.75" thickBot="1">
      <c r="B63" s="112"/>
      <c r="C63" s="69" t="s">
        <v>62</v>
      </c>
      <c r="D63" s="263" t="s">
        <v>468</v>
      </c>
      <c r="E63" s="29"/>
      <c r="H63" s="3"/>
    </row>
    <row r="64" spans="2:8" ht="15.75" thickBot="1">
      <c r="B64" s="112"/>
      <c r="C64" s="69" t="s">
        <v>64</v>
      </c>
      <c r="D64" s="241">
        <v>44187</v>
      </c>
      <c r="E64" s="29"/>
      <c r="H64" s="3"/>
    </row>
    <row r="65" spans="2:8" ht="15.75" thickBot="1">
      <c r="B65" s="112"/>
      <c r="C65" s="65" t="s">
        <v>207</v>
      </c>
      <c r="D65" s="239"/>
      <c r="E65" s="29"/>
      <c r="H65" s="3"/>
    </row>
    <row r="66" spans="2:8" ht="15.75" thickBot="1">
      <c r="B66" s="112"/>
      <c r="C66" s="69" t="s">
        <v>60</v>
      </c>
      <c r="D66" s="240" t="s">
        <v>409</v>
      </c>
      <c r="E66" s="29"/>
      <c r="H66" s="3"/>
    </row>
    <row r="67" spans="2:8" ht="15.75" thickBot="1">
      <c r="B67" s="112"/>
      <c r="C67" s="69" t="s">
        <v>62</v>
      </c>
      <c r="D67" s="263" t="s">
        <v>633</v>
      </c>
      <c r="E67" s="29"/>
      <c r="H67" s="3"/>
    </row>
    <row r="68" spans="2:8" ht="15.75" thickBot="1">
      <c r="B68" s="112"/>
      <c r="C68" s="69" t="s">
        <v>64</v>
      </c>
      <c r="D68" s="241">
        <v>44562</v>
      </c>
      <c r="E68" s="29"/>
      <c r="H68" s="3"/>
    </row>
    <row r="69" spans="2:8" ht="15.75" thickBot="1">
      <c r="B69" s="112"/>
      <c r="C69" s="65" t="s">
        <v>207</v>
      </c>
      <c r="D69" s="239"/>
      <c r="E69" s="29"/>
      <c r="H69" s="3"/>
    </row>
    <row r="70" spans="2:8" ht="15.75" thickBot="1">
      <c r="B70" s="112"/>
      <c r="C70" s="69" t="s">
        <v>60</v>
      </c>
      <c r="D70" s="240" t="s">
        <v>410</v>
      </c>
      <c r="E70" s="29"/>
      <c r="H70" s="3"/>
    </row>
    <row r="71" spans="2:8" ht="15.75" thickBot="1">
      <c r="B71" s="112"/>
      <c r="C71" s="69" t="s">
        <v>62</v>
      </c>
      <c r="D71" s="263" t="s">
        <v>467</v>
      </c>
      <c r="E71" s="29"/>
      <c r="H71" s="3"/>
    </row>
    <row r="72" spans="2:8" ht="15.75" thickBot="1">
      <c r="B72" s="112"/>
      <c r="C72" s="69" t="s">
        <v>64</v>
      </c>
      <c r="D72" s="241">
        <v>44562</v>
      </c>
      <c r="E72" s="29"/>
      <c r="H72" s="3"/>
    </row>
    <row r="73" spans="2:8" ht="16.5" customHeight="1" thickBot="1">
      <c r="B73" s="117"/>
      <c r="C73" s="118"/>
      <c r="D73" s="70"/>
      <c r="E73" s="41"/>
      <c r="H73" s="3" t="s">
        <v>86</v>
      </c>
    </row>
    <row r="74" spans="2:8">
      <c r="H74" s="3" t="s">
        <v>87</v>
      </c>
    </row>
    <row r="75" spans="2:8">
      <c r="H75" s="3" t="s">
        <v>88</v>
      </c>
    </row>
    <row r="76" spans="2:8">
      <c r="H76" s="3" t="s">
        <v>89</v>
      </c>
    </row>
    <row r="77" spans="2:8">
      <c r="H77" s="3" t="s">
        <v>90</v>
      </c>
    </row>
    <row r="78" spans="2:8">
      <c r="H78" s="3" t="s">
        <v>91</v>
      </c>
    </row>
    <row r="79" spans="2:8">
      <c r="H79" s="3" t="s">
        <v>92</v>
      </c>
    </row>
    <row r="80" spans="2:8">
      <c r="H80" s="3" t="s">
        <v>93</v>
      </c>
    </row>
    <row r="81" spans="8:8">
      <c r="H81" s="3" t="s">
        <v>94</v>
      </c>
    </row>
    <row r="82" spans="8:8">
      <c r="H82" s="3" t="s">
        <v>95</v>
      </c>
    </row>
    <row r="83" spans="8:8">
      <c r="H83" s="3" t="s">
        <v>96</v>
      </c>
    </row>
    <row r="84" spans="8:8">
      <c r="H84" s="3" t="s">
        <v>97</v>
      </c>
    </row>
    <row r="85" spans="8:8">
      <c r="H85" s="3" t="s">
        <v>98</v>
      </c>
    </row>
    <row r="86" spans="8:8">
      <c r="H86" s="3" t="s">
        <v>99</v>
      </c>
    </row>
    <row r="87" spans="8:8">
      <c r="H87" s="3" t="s">
        <v>100</v>
      </c>
    </row>
    <row r="88" spans="8:8">
      <c r="H88" s="3" t="s">
        <v>101</v>
      </c>
    </row>
    <row r="89" spans="8:8">
      <c r="H89" s="3" t="s">
        <v>102</v>
      </c>
    </row>
    <row r="90" spans="8:8">
      <c r="H90" s="3" t="s">
        <v>103</v>
      </c>
    </row>
    <row r="91" spans="8:8">
      <c r="H91" s="3" t="s">
        <v>104</v>
      </c>
    </row>
    <row r="92" spans="8:8">
      <c r="H92" s="3" t="s">
        <v>105</v>
      </c>
    </row>
    <row r="93" spans="8:8">
      <c r="H93" s="3" t="s">
        <v>106</v>
      </c>
    </row>
    <row r="94" spans="8:8">
      <c r="H94" s="3" t="s">
        <v>107</v>
      </c>
    </row>
    <row r="95" spans="8:8">
      <c r="H95" s="3" t="s">
        <v>108</v>
      </c>
    </row>
    <row r="96" spans="8:8">
      <c r="H96" s="3" t="s">
        <v>109</v>
      </c>
    </row>
    <row r="97" spans="8:8">
      <c r="H97" s="3" t="s">
        <v>110</v>
      </c>
    </row>
    <row r="98" spans="8:8">
      <c r="H98" s="3" t="s">
        <v>111</v>
      </c>
    </row>
    <row r="99" spans="8:8">
      <c r="H99" s="3" t="s">
        <v>112</v>
      </c>
    </row>
    <row r="100" spans="8:8">
      <c r="H100" s="3" t="s">
        <v>113</v>
      </c>
    </row>
    <row r="101" spans="8:8">
      <c r="H101" s="3" t="s">
        <v>114</v>
      </c>
    </row>
    <row r="102" spans="8:8">
      <c r="H102" s="3" t="s">
        <v>115</v>
      </c>
    </row>
    <row r="103" spans="8:8">
      <c r="H103" s="3" t="s">
        <v>116</v>
      </c>
    </row>
    <row r="104" spans="8:8">
      <c r="H104" s="3" t="s">
        <v>117</v>
      </c>
    </row>
    <row r="105" spans="8:8">
      <c r="H105" s="3" t="s">
        <v>118</v>
      </c>
    </row>
    <row r="106" spans="8:8">
      <c r="H106" s="3" t="s">
        <v>119</v>
      </c>
    </row>
    <row r="107" spans="8:8">
      <c r="H107" s="3" t="s">
        <v>120</v>
      </c>
    </row>
    <row r="108" spans="8:8">
      <c r="H108" s="3" t="s">
        <v>121</v>
      </c>
    </row>
    <row r="109" spans="8:8">
      <c r="H109" s="3" t="s">
        <v>122</v>
      </c>
    </row>
    <row r="110" spans="8:8">
      <c r="H110" s="3" t="s">
        <v>123</v>
      </c>
    </row>
    <row r="111" spans="8:8">
      <c r="H111" s="3" t="s">
        <v>124</v>
      </c>
    </row>
    <row r="112" spans="8:8">
      <c r="H112" s="3" t="s">
        <v>125</v>
      </c>
    </row>
    <row r="113" spans="8:8">
      <c r="H113" s="3" t="s">
        <v>126</v>
      </c>
    </row>
    <row r="114" spans="8:8">
      <c r="H114" s="3" t="s">
        <v>127</v>
      </c>
    </row>
    <row r="115" spans="8:8">
      <c r="H115" s="3" t="s">
        <v>128</v>
      </c>
    </row>
    <row r="116" spans="8:8">
      <c r="H116" s="3" t="s">
        <v>129</v>
      </c>
    </row>
    <row r="117" spans="8:8">
      <c r="H117" s="3" t="s">
        <v>130</v>
      </c>
    </row>
    <row r="118" spans="8:8">
      <c r="H118" s="3" t="s">
        <v>131</v>
      </c>
    </row>
    <row r="119" spans="8:8">
      <c r="H119" s="3" t="s">
        <v>132</v>
      </c>
    </row>
    <row r="120" spans="8:8">
      <c r="H120" s="3" t="s">
        <v>133</v>
      </c>
    </row>
    <row r="121" spans="8:8">
      <c r="H121" s="3" t="s">
        <v>134</v>
      </c>
    </row>
    <row r="122" spans="8:8">
      <c r="H122" s="3" t="s">
        <v>135</v>
      </c>
    </row>
    <row r="123" spans="8:8">
      <c r="H123" s="3" t="s">
        <v>136</v>
      </c>
    </row>
    <row r="124" spans="8:8">
      <c r="H124" s="3" t="s">
        <v>137</v>
      </c>
    </row>
    <row r="125" spans="8:8">
      <c r="H125" s="3" t="s">
        <v>138</v>
      </c>
    </row>
    <row r="126" spans="8:8">
      <c r="H126" s="3" t="s">
        <v>139</v>
      </c>
    </row>
    <row r="127" spans="8:8">
      <c r="H127" s="3" t="s">
        <v>140</v>
      </c>
    </row>
    <row r="128" spans="8:8">
      <c r="H128" s="3" t="s">
        <v>141</v>
      </c>
    </row>
    <row r="129" spans="8:8">
      <c r="H129" s="3" t="s">
        <v>142</v>
      </c>
    </row>
    <row r="130" spans="8:8">
      <c r="H130" s="3" t="s">
        <v>143</v>
      </c>
    </row>
    <row r="131" spans="8:8">
      <c r="H131" s="3" t="s">
        <v>144</v>
      </c>
    </row>
    <row r="132" spans="8:8">
      <c r="H132" s="3" t="s">
        <v>145</v>
      </c>
    </row>
    <row r="133" spans="8:8">
      <c r="H133" s="3" t="s">
        <v>146</v>
      </c>
    </row>
    <row r="134" spans="8:8">
      <c r="H134" s="3" t="s">
        <v>147</v>
      </c>
    </row>
    <row r="135" spans="8:8">
      <c r="H135" s="3" t="s">
        <v>148</v>
      </c>
    </row>
    <row r="136" spans="8:8">
      <c r="H136" s="3" t="s">
        <v>149</v>
      </c>
    </row>
    <row r="137" spans="8:8">
      <c r="H137" s="3" t="s">
        <v>150</v>
      </c>
    </row>
    <row r="138" spans="8:8">
      <c r="H138" s="3" t="s">
        <v>151</v>
      </c>
    </row>
    <row r="139" spans="8:8">
      <c r="H139" s="3" t="s">
        <v>152</v>
      </c>
    </row>
    <row r="140" spans="8:8">
      <c r="H140" s="3" t="s">
        <v>153</v>
      </c>
    </row>
    <row r="141" spans="8:8">
      <c r="H141" s="3" t="s">
        <v>154</v>
      </c>
    </row>
    <row r="142" spans="8:8">
      <c r="H142" s="3" t="s">
        <v>155</v>
      </c>
    </row>
    <row r="143" spans="8:8">
      <c r="H143" s="3" t="s">
        <v>156</v>
      </c>
    </row>
    <row r="144" spans="8:8">
      <c r="H144" s="3" t="s">
        <v>157</v>
      </c>
    </row>
    <row r="145" spans="8:8">
      <c r="H145" s="3" t="s">
        <v>158</v>
      </c>
    </row>
    <row r="146" spans="8:8">
      <c r="H146" s="3" t="s">
        <v>159</v>
      </c>
    </row>
    <row r="147" spans="8:8">
      <c r="H147" s="3" t="s">
        <v>160</v>
      </c>
    </row>
    <row r="148" spans="8:8">
      <c r="H148" s="3" t="s">
        <v>161</v>
      </c>
    </row>
    <row r="149" spans="8:8">
      <c r="H149" s="3" t="s">
        <v>162</v>
      </c>
    </row>
    <row r="150" spans="8:8">
      <c r="H150" s="3" t="s">
        <v>163</v>
      </c>
    </row>
    <row r="151" spans="8:8">
      <c r="H151" s="3" t="s">
        <v>164</v>
      </c>
    </row>
    <row r="152" spans="8:8">
      <c r="H152" s="3" t="s">
        <v>165</v>
      </c>
    </row>
    <row r="153" spans="8:8">
      <c r="H153" s="3" t="s">
        <v>166</v>
      </c>
    </row>
    <row r="154" spans="8:8">
      <c r="H154" s="3" t="s">
        <v>167</v>
      </c>
    </row>
    <row r="155" spans="8:8">
      <c r="H155" s="3" t="s">
        <v>168</v>
      </c>
    </row>
    <row r="156" spans="8:8">
      <c r="H156" s="3" t="s">
        <v>169</v>
      </c>
    </row>
    <row r="157" spans="8:8">
      <c r="H157" s="3" t="s">
        <v>170</v>
      </c>
    </row>
    <row r="158" spans="8:8">
      <c r="H158" s="3" t="s">
        <v>171</v>
      </c>
    </row>
    <row r="159" spans="8:8">
      <c r="H159" s="3" t="s">
        <v>172</v>
      </c>
    </row>
    <row r="160" spans="8:8">
      <c r="H160" s="3" t="s">
        <v>173</v>
      </c>
    </row>
    <row r="161" spans="8:8">
      <c r="H161" s="3" t="s">
        <v>174</v>
      </c>
    </row>
    <row r="162" spans="8:8">
      <c r="H162" s="3" t="s">
        <v>175</v>
      </c>
    </row>
    <row r="163" spans="8:8">
      <c r="H163" s="3" t="s">
        <v>176</v>
      </c>
    </row>
    <row r="164" spans="8:8">
      <c r="H164" s="3" t="s">
        <v>177</v>
      </c>
    </row>
    <row r="165" spans="8:8">
      <c r="H165" s="3" t="s">
        <v>178</v>
      </c>
    </row>
    <row r="166" spans="8:8">
      <c r="H166" s="3" t="s">
        <v>179</v>
      </c>
    </row>
    <row r="167" spans="8:8">
      <c r="H167" s="3" t="s">
        <v>180</v>
      </c>
    </row>
    <row r="168" spans="8:8">
      <c r="H168" s="3" t="s">
        <v>181</v>
      </c>
    </row>
    <row r="169" spans="8:8">
      <c r="H169" s="3" t="s">
        <v>182</v>
      </c>
    </row>
    <row r="170" spans="8:8">
      <c r="H170" s="3" t="s">
        <v>183</v>
      </c>
    </row>
    <row r="171" spans="8:8">
      <c r="H171" s="3" t="s">
        <v>184</v>
      </c>
    </row>
    <row r="172" spans="8:8">
      <c r="H172" s="3" t="s">
        <v>185</v>
      </c>
    </row>
    <row r="173" spans="8:8">
      <c r="H173" s="3" t="s">
        <v>186</v>
      </c>
    </row>
    <row r="174" spans="8:8">
      <c r="H174" s="3" t="s">
        <v>187</v>
      </c>
    </row>
    <row r="175" spans="8:8">
      <c r="H175" s="3" t="s">
        <v>188</v>
      </c>
    </row>
    <row r="176" spans="8:8">
      <c r="H176" s="3" t="s">
        <v>189</v>
      </c>
    </row>
    <row r="177" spans="8:8">
      <c r="H177" s="3" t="s">
        <v>190</v>
      </c>
    </row>
    <row r="178" spans="8:8">
      <c r="H178" s="3" t="s">
        <v>191</v>
      </c>
    </row>
    <row r="179" spans="8:8">
      <c r="H179" s="3" t="s">
        <v>192</v>
      </c>
    </row>
    <row r="180" spans="8:8">
      <c r="H180" s="3" t="s">
        <v>193</v>
      </c>
    </row>
    <row r="181" spans="8:8">
      <c r="H181" s="3" t="s">
        <v>194</v>
      </c>
    </row>
    <row r="182" spans="8:8">
      <c r="H182" s="3" t="s">
        <v>195</v>
      </c>
    </row>
    <row r="183" spans="8:8">
      <c r="H183" s="3" t="s">
        <v>196</v>
      </c>
    </row>
    <row r="184" spans="8:8">
      <c r="H184" s="3" t="s">
        <v>197</v>
      </c>
    </row>
    <row r="185" spans="8:8">
      <c r="H185" s="3" t="s">
        <v>198</v>
      </c>
    </row>
    <row r="186" spans="8:8">
      <c r="H186" s="3" t="s">
        <v>199</v>
      </c>
    </row>
    <row r="187" spans="8:8">
      <c r="H187" s="3" t="s">
        <v>200</v>
      </c>
    </row>
    <row r="188" spans="8:8">
      <c r="H188" s="3" t="s">
        <v>201</v>
      </c>
    </row>
    <row r="189" spans="8:8">
      <c r="H189" s="3" t="s">
        <v>202</v>
      </c>
    </row>
    <row r="190" spans="8:8">
      <c r="H190" s="3"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7:C37"/>
    <mergeCell ref="B26:C26"/>
    <mergeCell ref="B19:C19"/>
    <mergeCell ref="B23:C24"/>
    <mergeCell ref="B25:C25"/>
    <mergeCell ref="B33:C33"/>
  </mergeCells>
  <phoneticPr fontId="38"/>
  <dataValidations count="5">
    <dataValidation type="list" allowBlank="1" showInputMessage="1" showErrorMessage="1" sqref="D65547" xr:uid="{00000000-0002-0000-0000-000000000000}">
      <formula1>$P$15:$P$26</formula1>
    </dataValidation>
    <dataValidation type="list" allowBlank="1" showInputMessage="1" showErrorMessage="1" sqref="IV65545" xr:uid="{00000000-0002-0000-0000-000001000000}">
      <formula1>$K$15:$K$19</formula1>
    </dataValidation>
    <dataValidation type="list" allowBlank="1" showInputMessage="1" showErrorMessage="1" sqref="D65546" xr:uid="{00000000-0002-0000-0000-000002000000}">
      <formula1>$O$15:$O$26</formula1>
    </dataValidation>
    <dataValidation type="list" allowBlank="1" showInputMessage="1" showErrorMessage="1" sqref="IV65538 D65538" xr:uid="{00000000-0002-0000-0000-000003000000}">
      <formula1>$I$15:$I$17</formula1>
    </dataValidation>
    <dataValidation type="list" allowBlank="1" showInputMessage="1" showErrorMessage="1" sqref="IV65539:IV65543 D65539:D65543" xr:uid="{00000000-0002-0000-0000-000004000000}">
      <formula1>$H$15:$H$190</formula1>
    </dataValidation>
  </dataValidations>
  <hyperlinks>
    <hyperlink ref="D39" r:id="rId1" xr:uid="{00000000-0004-0000-0000-000000000000}"/>
    <hyperlink ref="D43" r:id="rId2" xr:uid="{00000000-0004-0000-0000-000001000000}"/>
    <hyperlink ref="D47" r:id="rId3" xr:uid="{00000000-0004-0000-0000-000002000000}"/>
    <hyperlink ref="D34" r:id="rId4" xr:uid="{00000000-0004-0000-0000-000003000000}"/>
    <hyperlink ref="D51" r:id="rId5" display="almas@shehersaaz.org.pk" xr:uid="{00000000-0004-0000-0000-000004000000}"/>
    <hyperlink ref="D55" r:id="rId6" xr:uid="{00000000-0004-0000-0000-000005000000}"/>
    <hyperlink ref="D59" r:id="rId7" xr:uid="{00000000-0004-0000-0000-000006000000}"/>
    <hyperlink ref="D63" r:id="rId8" xr:uid="{00000000-0004-0000-0000-000007000000}"/>
    <hyperlink ref="D67" r:id="rId9" xr:uid="{00000000-0004-0000-0000-000008000000}"/>
    <hyperlink ref="D71" r:id="rId10" xr:uid="{00000000-0004-0000-0000-000009000000}"/>
  </hyperlinks>
  <pageMargins left="0.7" right="0.7" top="0.75" bottom="0.75" header="0.3" footer="0.3"/>
  <pageSetup orientation="landscape"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55"/>
  <sheetViews>
    <sheetView zoomScale="93" zoomScaleNormal="93" workbookViewId="0">
      <selection activeCell="E12" sqref="E12:F12"/>
    </sheetView>
  </sheetViews>
  <sheetFormatPr defaultColWidth="8.85546875" defaultRowHeight="15"/>
  <cols>
    <col min="1" max="1" width="1.42578125" style="1" customWidth="1"/>
    <col min="2" max="2" width="1.42578125" style="13" customWidth="1"/>
    <col min="3" max="3" width="10.42578125" style="13" customWidth="1"/>
    <col min="4" max="4" width="21" style="13" customWidth="1"/>
    <col min="5" max="5" width="69.85546875" style="1" customWidth="1"/>
    <col min="6" max="6" width="17.85546875" style="1" customWidth="1"/>
    <col min="7" max="7" width="13.42578125" style="1" customWidth="1"/>
    <col min="8" max="8" width="21.42578125" style="1" customWidth="1"/>
    <col min="9" max="9" width="20.140625" style="1" customWidth="1"/>
    <col min="10" max="16384" width="8.85546875" style="1"/>
  </cols>
  <sheetData>
    <row r="1" spans="2:8" ht="15.75" thickBot="1"/>
    <row r="2" spans="2:8" ht="15.75" thickBot="1">
      <c r="B2" s="50"/>
      <c r="C2" s="51"/>
      <c r="D2" s="51"/>
      <c r="E2" s="52"/>
      <c r="F2" s="52"/>
      <c r="G2" s="52"/>
      <c r="H2" s="53"/>
    </row>
    <row r="3" spans="2:8" ht="21" thickBot="1">
      <c r="B3" s="54"/>
      <c r="C3" s="478" t="s">
        <v>494</v>
      </c>
      <c r="D3" s="479"/>
      <c r="E3" s="479"/>
      <c r="F3" s="479"/>
      <c r="G3" s="480"/>
      <c r="H3" s="55"/>
    </row>
    <row r="4" spans="2:8">
      <c r="B4" s="481"/>
      <c r="C4" s="482"/>
      <c r="D4" s="482"/>
      <c r="E4" s="482"/>
      <c r="F4" s="482"/>
      <c r="G4" s="57"/>
      <c r="H4" s="55"/>
    </row>
    <row r="5" spans="2:8">
      <c r="B5" s="56"/>
      <c r="C5" s="483"/>
      <c r="D5" s="483"/>
      <c r="E5" s="483"/>
      <c r="F5" s="483"/>
      <c r="G5" s="57"/>
      <c r="H5" s="55"/>
    </row>
    <row r="6" spans="2:8">
      <c r="B6" s="56"/>
      <c r="C6" s="30"/>
      <c r="D6" s="35"/>
      <c r="E6" s="31"/>
      <c r="F6" s="57"/>
      <c r="G6" s="57"/>
      <c r="H6" s="55"/>
    </row>
    <row r="7" spans="2:8">
      <c r="B7" s="56"/>
      <c r="C7" s="467" t="s">
        <v>232</v>
      </c>
      <c r="D7" s="467"/>
      <c r="E7" s="32"/>
      <c r="F7" s="57"/>
      <c r="G7" s="57"/>
      <c r="H7" s="55"/>
    </row>
    <row r="8" spans="2:8" ht="15.75" thickBot="1">
      <c r="B8" s="56"/>
      <c r="C8" s="484" t="s">
        <v>241</v>
      </c>
      <c r="D8" s="484"/>
      <c r="E8" s="484"/>
      <c r="F8" s="484"/>
      <c r="G8" s="57"/>
      <c r="H8" s="55"/>
    </row>
    <row r="9" spans="2:8" ht="27" customHeight="1" thickBot="1">
      <c r="B9" s="56"/>
      <c r="C9" s="485" t="s">
        <v>495</v>
      </c>
      <c r="D9" s="485"/>
      <c r="E9" s="486">
        <v>137305</v>
      </c>
      <c r="F9" s="487"/>
      <c r="G9" s="57"/>
      <c r="H9" s="55"/>
    </row>
    <row r="10" spans="2:8">
      <c r="B10" s="56"/>
      <c r="C10" s="467" t="s">
        <v>233</v>
      </c>
      <c r="D10" s="467"/>
      <c r="E10" s="488"/>
      <c r="F10" s="488"/>
      <c r="G10" s="57"/>
      <c r="H10" s="55"/>
    </row>
    <row r="11" spans="2:8" ht="15.75" thickBot="1">
      <c r="B11" s="56"/>
      <c r="C11" s="35"/>
      <c r="D11" s="35"/>
      <c r="E11" s="57"/>
      <c r="F11" s="57"/>
      <c r="G11" s="57"/>
      <c r="H11" s="55"/>
    </row>
    <row r="12" spans="2:8" ht="15.75" thickBot="1">
      <c r="B12" s="56"/>
      <c r="C12" s="467" t="s">
        <v>297</v>
      </c>
      <c r="D12" s="467"/>
      <c r="E12" s="486">
        <v>0</v>
      </c>
      <c r="F12" s="487"/>
      <c r="G12" s="57"/>
      <c r="H12" s="55"/>
    </row>
    <row r="13" spans="2:8">
      <c r="B13" s="56"/>
      <c r="C13" s="489" t="s">
        <v>296</v>
      </c>
      <c r="D13" s="489"/>
      <c r="E13" s="489"/>
      <c r="F13" s="489"/>
      <c r="G13" s="57"/>
      <c r="H13" s="55"/>
    </row>
    <row r="14" spans="2:8">
      <c r="B14" s="56"/>
      <c r="C14" s="261"/>
      <c r="D14" s="261"/>
      <c r="E14" s="261"/>
      <c r="F14" s="261"/>
      <c r="G14" s="57"/>
      <c r="H14" s="55"/>
    </row>
    <row r="15" spans="2:8" ht="15.75" thickBot="1">
      <c r="B15" s="56"/>
      <c r="C15" s="467" t="s">
        <v>218</v>
      </c>
      <c r="D15" s="467"/>
      <c r="E15" s="57"/>
      <c r="F15" s="57"/>
      <c r="G15" s="57"/>
      <c r="H15" s="55"/>
    </row>
    <row r="16" spans="2:8" ht="47.25" customHeight="1" thickBot="1">
      <c r="B16" s="56"/>
      <c r="C16" s="467" t="s">
        <v>273</v>
      </c>
      <c r="D16" s="467"/>
      <c r="E16" s="121" t="s">
        <v>219</v>
      </c>
      <c r="F16" s="122" t="s">
        <v>493</v>
      </c>
      <c r="G16" s="57"/>
      <c r="H16" s="55"/>
    </row>
    <row r="17" spans="2:8" ht="39">
      <c r="B17" s="56"/>
      <c r="C17" s="35"/>
      <c r="D17" s="35"/>
      <c r="E17" s="207" t="s">
        <v>483</v>
      </c>
      <c r="F17" s="224">
        <v>25000</v>
      </c>
      <c r="G17" s="57"/>
      <c r="H17" s="55"/>
    </row>
    <row r="18" spans="2:8">
      <c r="B18" s="56"/>
      <c r="C18" s="35"/>
      <c r="D18" s="35"/>
      <c r="E18" s="208"/>
      <c r="F18" s="225"/>
      <c r="G18" s="57"/>
      <c r="H18" s="55"/>
    </row>
    <row r="19" spans="2:8">
      <c r="B19" s="56"/>
      <c r="C19" s="35"/>
      <c r="D19" s="35"/>
      <c r="E19" s="208"/>
      <c r="F19" s="225"/>
      <c r="G19" s="57"/>
      <c r="H19" s="55"/>
    </row>
    <row r="20" spans="2:8">
      <c r="B20" s="56"/>
      <c r="C20" s="35"/>
      <c r="D20" s="35"/>
      <c r="E20" s="266"/>
      <c r="F20" s="225"/>
      <c r="G20" s="57"/>
      <c r="H20" s="55"/>
    </row>
    <row r="21" spans="2:8">
      <c r="B21" s="56"/>
      <c r="C21" s="35"/>
      <c r="D21" s="35"/>
      <c r="E21" s="266"/>
      <c r="F21" s="225"/>
      <c r="G21" s="57"/>
      <c r="H21" s="55"/>
    </row>
    <row r="22" spans="2:8">
      <c r="B22" s="56"/>
      <c r="C22" s="35"/>
      <c r="D22" s="35"/>
      <c r="E22" s="208"/>
      <c r="F22" s="225"/>
      <c r="G22" s="57"/>
      <c r="H22" s="55"/>
    </row>
    <row r="23" spans="2:8">
      <c r="B23" s="56"/>
      <c r="C23" s="35"/>
      <c r="D23" s="35"/>
      <c r="E23" s="208"/>
      <c r="F23" s="225"/>
      <c r="G23" s="57"/>
      <c r="H23" s="55"/>
    </row>
    <row r="24" spans="2:8">
      <c r="B24" s="56"/>
      <c r="C24" s="35"/>
      <c r="D24" s="35"/>
      <c r="E24" s="232"/>
      <c r="F24" s="225"/>
      <c r="G24" s="57"/>
      <c r="H24" s="55"/>
    </row>
    <row r="25" spans="2:8">
      <c r="B25" s="56"/>
      <c r="C25" s="35"/>
      <c r="D25" s="35"/>
      <c r="E25" s="208"/>
      <c r="F25" s="225"/>
      <c r="G25" s="57"/>
      <c r="H25" s="55"/>
    </row>
    <row r="26" spans="2:8">
      <c r="B26" s="56"/>
      <c r="C26" s="35"/>
      <c r="D26" s="35"/>
      <c r="E26" s="226" t="s">
        <v>385</v>
      </c>
      <c r="F26" s="237">
        <f>137305-25000</f>
        <v>112305</v>
      </c>
      <c r="G26" s="57"/>
      <c r="H26" s="55"/>
    </row>
    <row r="27" spans="2:8" ht="15.75" thickBot="1">
      <c r="B27" s="56"/>
      <c r="C27" s="35"/>
      <c r="D27" s="35"/>
      <c r="E27" s="227" t="s">
        <v>400</v>
      </c>
      <c r="F27" s="238"/>
      <c r="G27" s="57"/>
      <c r="H27" s="55"/>
    </row>
    <row r="28" spans="2:8" ht="15.75" thickBot="1">
      <c r="B28" s="56"/>
      <c r="C28" s="35"/>
      <c r="D28" s="35"/>
      <c r="E28" s="120" t="s">
        <v>269</v>
      </c>
      <c r="F28" s="196">
        <f>F26+F17</f>
        <v>137305</v>
      </c>
      <c r="G28" s="57"/>
      <c r="H28" s="55"/>
    </row>
    <row r="29" spans="2:8">
      <c r="B29" s="56"/>
      <c r="C29" s="35"/>
      <c r="D29" s="35"/>
      <c r="E29" s="57"/>
      <c r="F29" s="228"/>
      <c r="G29" s="57"/>
      <c r="H29" s="55"/>
    </row>
    <row r="30" spans="2:8" ht="32.25" customHeight="1" thickBot="1">
      <c r="B30" s="56"/>
      <c r="C30" s="467" t="s">
        <v>272</v>
      </c>
      <c r="D30" s="467"/>
      <c r="E30" s="57"/>
      <c r="F30" s="57"/>
      <c r="G30" s="57"/>
      <c r="H30" s="55"/>
    </row>
    <row r="31" spans="2:8" ht="43.5" thickBot="1">
      <c r="B31" s="56"/>
      <c r="C31" s="467" t="s">
        <v>274</v>
      </c>
      <c r="D31" s="467"/>
      <c r="E31" s="105" t="s">
        <v>219</v>
      </c>
      <c r="F31" s="123" t="s">
        <v>484</v>
      </c>
      <c r="G31" s="79" t="s">
        <v>242</v>
      </c>
      <c r="H31" s="55"/>
    </row>
    <row r="32" spans="2:8" ht="42.75" customHeight="1">
      <c r="B32" s="56"/>
      <c r="C32" s="35"/>
      <c r="D32" s="35"/>
      <c r="E32" s="267" t="s">
        <v>517</v>
      </c>
      <c r="F32" s="197">
        <v>800000</v>
      </c>
      <c r="G32" s="235">
        <v>44986</v>
      </c>
      <c r="H32" s="55"/>
    </row>
    <row r="33" spans="2:8" ht="68.25" customHeight="1">
      <c r="B33" s="56"/>
      <c r="C33" s="35"/>
      <c r="D33" s="35"/>
      <c r="E33" s="266" t="s">
        <v>518</v>
      </c>
      <c r="F33" s="197">
        <v>150000</v>
      </c>
      <c r="G33" s="236">
        <v>44986</v>
      </c>
      <c r="H33" s="55"/>
    </row>
    <row r="34" spans="2:8" ht="42" customHeight="1">
      <c r="B34" s="56"/>
      <c r="C34" s="35"/>
      <c r="D34" s="35"/>
      <c r="E34" s="208" t="s">
        <v>485</v>
      </c>
      <c r="F34" s="197">
        <v>50000</v>
      </c>
      <c r="G34" s="236">
        <v>44986</v>
      </c>
      <c r="H34" s="55"/>
    </row>
    <row r="35" spans="2:8" ht="33" customHeight="1">
      <c r="B35" s="56"/>
      <c r="C35" s="35"/>
      <c r="D35" s="35"/>
      <c r="E35" s="208" t="s">
        <v>519</v>
      </c>
      <c r="F35" s="197">
        <v>655000</v>
      </c>
      <c r="G35" s="236">
        <v>44986</v>
      </c>
      <c r="H35" s="55"/>
    </row>
    <row r="36" spans="2:8" ht="84.75" customHeight="1">
      <c r="B36" s="56"/>
      <c r="C36" s="35"/>
      <c r="D36" s="35"/>
      <c r="E36" s="208" t="s">
        <v>520</v>
      </c>
      <c r="F36" s="197">
        <v>200000</v>
      </c>
      <c r="G36" s="236">
        <v>44986</v>
      </c>
      <c r="H36" s="55"/>
    </row>
    <row r="37" spans="2:8" ht="45.75" customHeight="1">
      <c r="B37" s="56"/>
      <c r="C37" s="35"/>
      <c r="D37" s="35"/>
      <c r="E37" s="266" t="s">
        <v>486</v>
      </c>
      <c r="F37" s="197">
        <v>40000</v>
      </c>
      <c r="G37" s="236">
        <v>44986</v>
      </c>
      <c r="H37" s="55"/>
    </row>
    <row r="38" spans="2:8" ht="60" customHeight="1">
      <c r="B38" s="56"/>
      <c r="C38" s="35"/>
      <c r="D38" s="35"/>
      <c r="E38" s="208" t="s">
        <v>521</v>
      </c>
      <c r="F38" s="197">
        <v>70000</v>
      </c>
      <c r="G38" s="236">
        <v>44986</v>
      </c>
      <c r="H38" s="55"/>
    </row>
    <row r="39" spans="2:8" ht="57" customHeight="1">
      <c r="B39" s="56"/>
      <c r="C39" s="35"/>
      <c r="D39" s="35"/>
      <c r="E39" s="208" t="s">
        <v>522</v>
      </c>
      <c r="F39" s="197">
        <v>110000</v>
      </c>
      <c r="G39" s="236">
        <v>44986</v>
      </c>
      <c r="H39" s="55"/>
    </row>
    <row r="40" spans="2:8" ht="14.45" customHeight="1">
      <c r="B40" s="56"/>
      <c r="C40" s="35"/>
      <c r="D40" s="35"/>
      <c r="E40" s="226" t="s">
        <v>385</v>
      </c>
      <c r="F40" s="198">
        <v>169500</v>
      </c>
      <c r="G40" s="233"/>
      <c r="H40" s="55"/>
    </row>
    <row r="41" spans="2:8" ht="15" customHeight="1" thickBot="1">
      <c r="B41" s="56"/>
      <c r="C41" s="35"/>
      <c r="D41" s="35"/>
      <c r="E41" s="227" t="s">
        <v>400</v>
      </c>
      <c r="F41" s="229">
        <v>184415</v>
      </c>
      <c r="G41" s="234"/>
      <c r="H41" s="55"/>
    </row>
    <row r="42" spans="2:8" ht="15.75" thickBot="1">
      <c r="B42" s="56"/>
      <c r="C42" s="35"/>
      <c r="D42" s="35"/>
      <c r="E42" s="120" t="s">
        <v>515</v>
      </c>
      <c r="F42" s="269">
        <f>SUM(F32:F41)</f>
        <v>2428915</v>
      </c>
      <c r="G42" s="119"/>
      <c r="H42" s="55"/>
    </row>
    <row r="43" spans="2:8">
      <c r="B43" s="56"/>
      <c r="C43" s="35"/>
      <c r="D43" s="35"/>
      <c r="E43" s="57"/>
      <c r="F43" s="228"/>
      <c r="G43" s="230"/>
      <c r="H43" s="55"/>
    </row>
    <row r="44" spans="2:8" ht="34.5" customHeight="1" thickBot="1">
      <c r="B44" s="56"/>
      <c r="C44" s="472" t="s">
        <v>275</v>
      </c>
      <c r="D44" s="472"/>
      <c r="E44" s="472"/>
      <c r="F44" s="472"/>
      <c r="G44" s="231"/>
      <c r="H44" s="55"/>
    </row>
    <row r="45" spans="2:8" ht="63.75" customHeight="1" thickBot="1">
      <c r="B45" s="56"/>
      <c r="C45" s="467" t="s">
        <v>215</v>
      </c>
      <c r="D45" s="467"/>
      <c r="E45" s="473" t="s">
        <v>387</v>
      </c>
      <c r="F45" s="474"/>
      <c r="G45" s="57"/>
      <c r="H45" s="55"/>
    </row>
    <row r="46" spans="2:8" ht="15.75" thickBot="1">
      <c r="B46" s="56"/>
      <c r="C46" s="466"/>
      <c r="D46" s="466"/>
      <c r="E46" s="466"/>
      <c r="F46" s="466"/>
      <c r="G46" s="57"/>
      <c r="H46" s="55"/>
    </row>
    <row r="47" spans="2:8" ht="86.25" customHeight="1" thickBot="1">
      <c r="B47" s="56"/>
      <c r="C47" s="467" t="s">
        <v>216</v>
      </c>
      <c r="D47" s="467"/>
      <c r="E47" s="468"/>
      <c r="F47" s="469"/>
      <c r="G47" s="57"/>
      <c r="H47" s="55"/>
    </row>
    <row r="48" spans="2:8" ht="44.25" customHeight="1" thickBot="1">
      <c r="B48" s="56"/>
      <c r="C48" s="467" t="s">
        <v>217</v>
      </c>
      <c r="D48" s="467"/>
      <c r="E48" s="470" t="s">
        <v>387</v>
      </c>
      <c r="F48" s="471"/>
      <c r="G48" s="57"/>
      <c r="H48" s="55"/>
    </row>
    <row r="49" spans="2:8">
      <c r="B49" s="56"/>
      <c r="C49" s="35"/>
      <c r="D49" s="35"/>
      <c r="E49" s="57"/>
      <c r="F49" s="57"/>
      <c r="G49" s="57"/>
      <c r="H49" s="55"/>
    </row>
    <row r="50" spans="2:8" ht="45.75" customHeight="1" thickBot="1">
      <c r="B50" s="58"/>
      <c r="C50" s="490"/>
      <c r="D50" s="490"/>
      <c r="E50" s="59"/>
      <c r="F50" s="40"/>
      <c r="G50" s="40"/>
      <c r="H50" s="60"/>
    </row>
    <row r="51" spans="2:8" s="14" customFormat="1">
      <c r="B51" s="259"/>
      <c r="C51" s="462"/>
      <c r="D51" s="462"/>
      <c r="E51" s="463"/>
      <c r="F51" s="463"/>
      <c r="G51" s="7"/>
    </row>
    <row r="52" spans="2:8">
      <c r="B52" s="259"/>
      <c r="C52" s="464"/>
      <c r="D52" s="464"/>
      <c r="E52" s="465"/>
      <c r="F52" s="465"/>
      <c r="G52" s="7"/>
    </row>
    <row r="53" spans="2:8" ht="15.75" thickBot="1">
      <c r="B53" s="259"/>
      <c r="C53" s="462"/>
      <c r="D53" s="462"/>
      <c r="E53" s="7"/>
      <c r="F53" s="7"/>
      <c r="G53" s="7"/>
    </row>
    <row r="54" spans="2:8" ht="51" customHeight="1" thickBot="1">
      <c r="B54" s="259"/>
      <c r="C54" s="15"/>
      <c r="D54" s="475" t="s">
        <v>516</v>
      </c>
      <c r="E54" s="476"/>
      <c r="F54" s="476"/>
      <c r="G54" s="476"/>
      <c r="H54" s="477"/>
    </row>
    <row r="55" spans="2:8">
      <c r="B55" s="259"/>
      <c r="C55" s="15"/>
      <c r="D55" s="15"/>
      <c r="E55" s="2"/>
      <c r="F55" s="2"/>
      <c r="G55" s="2"/>
    </row>
  </sheetData>
  <mergeCells count="31">
    <mergeCell ref="D54:H54"/>
    <mergeCell ref="C15:D15"/>
    <mergeCell ref="C3:G3"/>
    <mergeCell ref="B4:F4"/>
    <mergeCell ref="C5:F5"/>
    <mergeCell ref="C7:D7"/>
    <mergeCell ref="C8:F8"/>
    <mergeCell ref="C9:D9"/>
    <mergeCell ref="E9:F9"/>
    <mergeCell ref="C10:D10"/>
    <mergeCell ref="E10:F10"/>
    <mergeCell ref="C12:D12"/>
    <mergeCell ref="E12:F12"/>
    <mergeCell ref="C13:F13"/>
    <mergeCell ref="C50:D50"/>
    <mergeCell ref="C16:D16"/>
    <mergeCell ref="C30:D30"/>
    <mergeCell ref="C31:D31"/>
    <mergeCell ref="C44:F44"/>
    <mergeCell ref="C45:D45"/>
    <mergeCell ref="E45:F45"/>
    <mergeCell ref="C46:F46"/>
    <mergeCell ref="C47:D47"/>
    <mergeCell ref="E47:F47"/>
    <mergeCell ref="C48:D48"/>
    <mergeCell ref="E48:F48"/>
    <mergeCell ref="C53:D53"/>
    <mergeCell ref="C51:D51"/>
    <mergeCell ref="E51:F51"/>
    <mergeCell ref="C52:D52"/>
    <mergeCell ref="E52:F52"/>
  </mergeCells>
  <dataValidations count="1">
    <dataValidation type="whole" allowBlank="1" showInputMessage="1" showErrorMessage="1" sqref="E47 E9" xr:uid="{00000000-0002-0000-0100-000000000000}">
      <formula1>-999999999</formula1>
      <formula2>999999999</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G63"/>
  <sheetViews>
    <sheetView tabSelected="1" zoomScale="118" zoomScaleNormal="118" workbookViewId="0">
      <selection activeCell="C7" sqref="C7:D7"/>
    </sheetView>
  </sheetViews>
  <sheetFormatPr defaultColWidth="8.85546875" defaultRowHeight="15"/>
  <cols>
    <col min="1" max="2" width="1.85546875" customWidth="1"/>
    <col min="3" max="3" width="38.5703125" customWidth="1"/>
    <col min="4" max="4" width="27.42578125" customWidth="1"/>
    <col min="5" max="5" width="22.85546875" customWidth="1"/>
    <col min="6" max="6" width="47.42578125" customWidth="1"/>
    <col min="7" max="7" width="2" customWidth="1"/>
    <col min="8" max="8" width="1.42578125" customWidth="1"/>
  </cols>
  <sheetData>
    <row r="1" spans="2:7" ht="15.75" thickBot="1"/>
    <row r="2" spans="2:7" ht="15.75" thickBot="1">
      <c r="B2" s="72"/>
      <c r="C2" s="73"/>
      <c r="D2" s="73"/>
      <c r="E2" s="73"/>
      <c r="F2" s="73"/>
      <c r="G2" s="74"/>
    </row>
    <row r="3" spans="2:7" ht="21" thickBot="1">
      <c r="B3" s="75"/>
      <c r="C3" s="478" t="s">
        <v>220</v>
      </c>
      <c r="D3" s="479"/>
      <c r="E3" s="479"/>
      <c r="F3" s="480"/>
      <c r="G3" s="42"/>
    </row>
    <row r="4" spans="2:7">
      <c r="B4" s="491"/>
      <c r="C4" s="492"/>
      <c r="D4" s="492"/>
      <c r="E4" s="492"/>
      <c r="F4" s="492"/>
      <c r="G4" s="42"/>
    </row>
    <row r="5" spans="2:7">
      <c r="B5" s="43"/>
      <c r="C5" s="514"/>
      <c r="D5" s="514"/>
      <c r="E5" s="514"/>
      <c r="F5" s="514"/>
      <c r="G5" s="42"/>
    </row>
    <row r="6" spans="2:7">
      <c r="B6" s="43"/>
      <c r="C6" s="44"/>
      <c r="D6" s="45"/>
      <c r="E6" s="44"/>
      <c r="F6" s="45"/>
      <c r="G6" s="42"/>
    </row>
    <row r="7" spans="2:7">
      <c r="B7" s="43"/>
      <c r="C7" s="493" t="s">
        <v>229</v>
      </c>
      <c r="D7" s="493"/>
      <c r="E7" s="46"/>
      <c r="F7" s="45"/>
      <c r="G7" s="42"/>
    </row>
    <row r="8" spans="2:7" ht="15.75" thickBot="1">
      <c r="B8" s="43"/>
      <c r="C8" s="504" t="s">
        <v>282</v>
      </c>
      <c r="D8" s="504"/>
      <c r="E8" s="504"/>
      <c r="F8" s="504"/>
      <c r="G8" s="42"/>
    </row>
    <row r="9" spans="2:7">
      <c r="B9" s="43"/>
      <c r="C9" s="202" t="s">
        <v>231</v>
      </c>
      <c r="D9" s="203" t="s">
        <v>230</v>
      </c>
      <c r="E9" s="515" t="s">
        <v>261</v>
      </c>
      <c r="F9" s="516"/>
      <c r="G9" s="42"/>
    </row>
    <row r="10" spans="2:7">
      <c r="B10" s="43"/>
      <c r="C10" s="205" t="s">
        <v>438</v>
      </c>
      <c r="D10" s="204"/>
      <c r="E10" s="511"/>
      <c r="F10" s="512"/>
      <c r="G10" s="42"/>
    </row>
    <row r="11" spans="2:7" ht="79.5" customHeight="1">
      <c r="B11" s="43"/>
      <c r="C11" s="21" t="s">
        <v>444</v>
      </c>
      <c r="D11" s="21" t="s">
        <v>470</v>
      </c>
      <c r="E11" s="505" t="s">
        <v>469</v>
      </c>
      <c r="F11" s="506"/>
      <c r="G11" s="42"/>
    </row>
    <row r="12" spans="2:7" ht="13.5" customHeight="1">
      <c r="B12" s="43"/>
      <c r="C12" s="206" t="s">
        <v>437</v>
      </c>
      <c r="D12" s="22"/>
      <c r="E12" s="507"/>
      <c r="F12" s="508"/>
      <c r="G12" s="42"/>
    </row>
    <row r="13" spans="2:7" ht="76.5" customHeight="1">
      <c r="B13" s="43"/>
      <c r="C13" s="22" t="s">
        <v>445</v>
      </c>
      <c r="D13" s="22" t="s">
        <v>471</v>
      </c>
      <c r="E13" s="509" t="s">
        <v>513</v>
      </c>
      <c r="F13" s="510"/>
      <c r="G13" s="42"/>
    </row>
    <row r="14" spans="2:7" ht="73.5" customHeight="1">
      <c r="B14" s="43"/>
      <c r="C14" s="22" t="s">
        <v>439</v>
      </c>
      <c r="D14" s="22" t="s">
        <v>472</v>
      </c>
      <c r="E14" s="509" t="s">
        <v>511</v>
      </c>
      <c r="F14" s="510"/>
      <c r="G14" s="42"/>
    </row>
    <row r="15" spans="2:7" ht="81" customHeight="1">
      <c r="B15" s="43"/>
      <c r="C15" s="22" t="s">
        <v>446</v>
      </c>
      <c r="D15" s="22" t="s">
        <v>473</v>
      </c>
      <c r="E15" s="528" t="s">
        <v>469</v>
      </c>
      <c r="F15" s="529"/>
      <c r="G15" s="42"/>
    </row>
    <row r="16" spans="2:7" ht="81" customHeight="1">
      <c r="B16" s="43"/>
      <c r="C16" s="22" t="s">
        <v>447</v>
      </c>
      <c r="D16" s="22" t="s">
        <v>474</v>
      </c>
      <c r="E16" s="528" t="s">
        <v>469</v>
      </c>
      <c r="F16" s="529"/>
      <c r="G16" s="42"/>
    </row>
    <row r="17" spans="2:7" ht="62.25" customHeight="1">
      <c r="B17" s="43"/>
      <c r="C17" s="22" t="s">
        <v>448</v>
      </c>
      <c r="D17" s="22" t="s">
        <v>475</v>
      </c>
      <c r="E17" s="517" t="s">
        <v>476</v>
      </c>
      <c r="F17" s="518"/>
      <c r="G17" s="42"/>
    </row>
    <row r="18" spans="2:7" ht="77.25" customHeight="1">
      <c r="B18" s="43"/>
      <c r="C18" s="22" t="s">
        <v>449</v>
      </c>
      <c r="D18" s="22" t="s">
        <v>477</v>
      </c>
      <c r="E18" s="530" t="s">
        <v>478</v>
      </c>
      <c r="F18" s="529"/>
      <c r="G18" s="42"/>
    </row>
    <row r="19" spans="2:7" ht="50.25" customHeight="1">
      <c r="B19" s="43"/>
      <c r="C19" s="22" t="s">
        <v>440</v>
      </c>
      <c r="D19" s="22" t="s">
        <v>479</v>
      </c>
      <c r="E19" s="517" t="s">
        <v>469</v>
      </c>
      <c r="F19" s="518"/>
      <c r="G19" s="42"/>
    </row>
    <row r="20" spans="2:7" ht="15.75" customHeight="1">
      <c r="B20" s="43"/>
      <c r="C20" s="206" t="s">
        <v>452</v>
      </c>
      <c r="D20" s="22"/>
      <c r="E20" s="507"/>
      <c r="F20" s="508"/>
      <c r="G20" s="42"/>
    </row>
    <row r="21" spans="2:7" ht="62.25" customHeight="1">
      <c r="B21" s="43"/>
      <c r="C21" s="22" t="s">
        <v>450</v>
      </c>
      <c r="D21" s="22" t="s">
        <v>508</v>
      </c>
      <c r="E21" s="509" t="s">
        <v>510</v>
      </c>
      <c r="F21" s="510"/>
      <c r="G21" s="42"/>
    </row>
    <row r="22" spans="2:7" ht="22.5" customHeight="1">
      <c r="B22" s="43"/>
      <c r="C22" s="206" t="s">
        <v>441</v>
      </c>
      <c r="D22" s="22"/>
      <c r="E22" s="244"/>
      <c r="F22" s="245"/>
      <c r="G22" s="42"/>
    </row>
    <row r="23" spans="2:7" ht="66.95" customHeight="1">
      <c r="B23" s="43"/>
      <c r="C23" s="22" t="s">
        <v>451</v>
      </c>
      <c r="D23" s="22" t="s">
        <v>480</v>
      </c>
      <c r="E23" s="528" t="s">
        <v>469</v>
      </c>
      <c r="F23" s="529"/>
      <c r="G23" s="42"/>
    </row>
    <row r="24" spans="2:7" ht="22.5" customHeight="1">
      <c r="B24" s="43"/>
      <c r="C24" s="206" t="s">
        <v>442</v>
      </c>
      <c r="D24" s="22"/>
      <c r="E24" s="244"/>
      <c r="F24" s="245"/>
      <c r="G24" s="42"/>
    </row>
    <row r="25" spans="2:7" ht="36.75" customHeight="1">
      <c r="B25" s="43"/>
      <c r="C25" s="22" t="s">
        <v>443</v>
      </c>
      <c r="D25" s="22" t="s">
        <v>481</v>
      </c>
      <c r="E25" s="528" t="s">
        <v>469</v>
      </c>
      <c r="F25" s="529"/>
      <c r="G25" s="42"/>
    </row>
    <row r="26" spans="2:7">
      <c r="B26" s="43"/>
      <c r="C26" s="45"/>
      <c r="D26" s="45"/>
      <c r="E26" s="45"/>
      <c r="F26" s="45"/>
      <c r="G26" s="42"/>
    </row>
    <row r="27" spans="2:7">
      <c r="B27" s="43"/>
      <c r="C27" s="520" t="s">
        <v>246</v>
      </c>
      <c r="D27" s="520"/>
      <c r="E27" s="520"/>
      <c r="F27" s="520"/>
      <c r="G27" s="42"/>
    </row>
    <row r="28" spans="2:7" ht="15.75" thickBot="1">
      <c r="B28" s="43"/>
      <c r="C28" s="521" t="s">
        <v>259</v>
      </c>
      <c r="D28" s="521"/>
      <c r="E28" s="521"/>
      <c r="F28" s="521"/>
      <c r="G28" s="42"/>
    </row>
    <row r="29" spans="2:7" ht="15.75" thickBot="1">
      <c r="B29" s="43"/>
      <c r="C29" s="19" t="s">
        <v>231</v>
      </c>
      <c r="D29" s="20" t="s">
        <v>230</v>
      </c>
      <c r="E29" s="526" t="s">
        <v>261</v>
      </c>
      <c r="F29" s="527"/>
      <c r="G29" s="42"/>
    </row>
    <row r="30" spans="2:7" ht="24.6" customHeight="1">
      <c r="B30" s="43"/>
      <c r="C30" s="21"/>
      <c r="D30" s="21"/>
      <c r="E30" s="524"/>
      <c r="F30" s="525"/>
      <c r="G30" s="42"/>
    </row>
    <row r="31" spans="2:7" ht="19.5" customHeight="1" thickBot="1">
      <c r="B31" s="43"/>
      <c r="C31" s="23"/>
      <c r="D31" s="23"/>
      <c r="E31" s="522"/>
      <c r="F31" s="523"/>
      <c r="G31" s="42"/>
    </row>
    <row r="32" spans="2:7">
      <c r="B32" s="43"/>
      <c r="C32" s="45"/>
      <c r="D32" s="45"/>
      <c r="E32" s="45"/>
      <c r="F32" s="45"/>
      <c r="G32" s="42"/>
    </row>
    <row r="33" spans="2:7">
      <c r="B33" s="43"/>
      <c r="C33" s="45"/>
      <c r="D33" s="45"/>
      <c r="E33" s="45"/>
      <c r="F33" s="45"/>
      <c r="G33" s="42"/>
    </row>
    <row r="34" spans="2:7" ht="31.5" customHeight="1">
      <c r="B34" s="43"/>
      <c r="C34" s="519" t="s">
        <v>245</v>
      </c>
      <c r="D34" s="519"/>
      <c r="E34" s="519"/>
      <c r="F34" s="519"/>
      <c r="G34" s="42"/>
    </row>
    <row r="35" spans="2:7" ht="15.75" thickBot="1">
      <c r="B35" s="43"/>
      <c r="C35" s="504" t="s">
        <v>262</v>
      </c>
      <c r="D35" s="504"/>
      <c r="E35" s="513"/>
      <c r="F35" s="513"/>
      <c r="G35" s="42"/>
    </row>
    <row r="36" spans="2:7" ht="48.6" customHeight="1" thickBot="1">
      <c r="B36" s="43"/>
      <c r="C36" s="501" t="s">
        <v>387</v>
      </c>
      <c r="D36" s="502"/>
      <c r="E36" s="502"/>
      <c r="F36" s="503"/>
      <c r="G36" s="42"/>
    </row>
    <row r="37" spans="2:7">
      <c r="B37" s="43"/>
      <c r="C37" s="45"/>
      <c r="D37" s="45"/>
      <c r="E37" s="45"/>
      <c r="F37" s="45"/>
      <c r="G37" s="42"/>
    </row>
    <row r="38" spans="2:7">
      <c r="B38" s="43"/>
      <c r="C38" s="45"/>
      <c r="D38" s="45"/>
      <c r="E38" s="45"/>
      <c r="F38" s="45"/>
      <c r="G38" s="42"/>
    </row>
    <row r="39" spans="2:7">
      <c r="B39" s="43"/>
      <c r="C39" s="45"/>
      <c r="D39" s="45"/>
      <c r="E39" s="45"/>
      <c r="F39" s="45"/>
      <c r="G39" s="42"/>
    </row>
    <row r="40" spans="2:7" ht="15.75" thickBot="1">
      <c r="B40" s="47"/>
      <c r="C40" s="48"/>
      <c r="D40" s="48"/>
      <c r="E40" s="48"/>
      <c r="F40" s="48"/>
      <c r="G40" s="49"/>
    </row>
    <row r="41" spans="2:7">
      <c r="B41" s="210"/>
      <c r="C41" s="210"/>
      <c r="D41" s="210"/>
      <c r="E41" s="210"/>
      <c r="F41" s="210"/>
      <c r="G41" s="210"/>
    </row>
    <row r="42" spans="2:7">
      <c r="B42" s="210"/>
      <c r="C42" s="210"/>
      <c r="D42" s="210"/>
      <c r="E42" s="210"/>
      <c r="F42" s="210"/>
      <c r="G42" s="210"/>
    </row>
    <row r="43" spans="2:7">
      <c r="B43" s="210"/>
      <c r="C43" s="210"/>
      <c r="D43" s="210"/>
      <c r="E43" s="210"/>
      <c r="F43" s="210"/>
      <c r="G43" s="210"/>
    </row>
    <row r="44" spans="2:7">
      <c r="B44" s="210"/>
      <c r="C44" s="210"/>
      <c r="D44" s="210"/>
      <c r="E44" s="210"/>
      <c r="F44" s="210"/>
      <c r="G44" s="210"/>
    </row>
    <row r="45" spans="2:7">
      <c r="B45" s="210"/>
      <c r="C45" s="210"/>
      <c r="D45" s="210"/>
      <c r="E45" s="210"/>
      <c r="F45" s="210"/>
      <c r="G45" s="210"/>
    </row>
    <row r="46" spans="2:7">
      <c r="B46" s="210"/>
      <c r="C46" s="210"/>
      <c r="D46" s="210"/>
      <c r="E46" s="210"/>
      <c r="F46" s="210"/>
      <c r="G46" s="210"/>
    </row>
    <row r="47" spans="2:7">
      <c r="B47" s="210"/>
      <c r="C47" s="497"/>
      <c r="D47" s="497"/>
      <c r="E47" s="211"/>
      <c r="F47" s="210"/>
      <c r="G47" s="210"/>
    </row>
    <row r="48" spans="2:7">
      <c r="B48" s="210"/>
      <c r="C48" s="497"/>
      <c r="D48" s="497"/>
      <c r="E48" s="211"/>
      <c r="F48" s="210"/>
      <c r="G48" s="210"/>
    </row>
    <row r="49" spans="2:7">
      <c r="B49" s="210"/>
      <c r="C49" s="498"/>
      <c r="D49" s="498"/>
      <c r="E49" s="498"/>
      <c r="F49" s="498"/>
      <c r="G49" s="210"/>
    </row>
    <row r="50" spans="2:7">
      <c r="B50" s="210"/>
      <c r="C50" s="495"/>
      <c r="D50" s="495"/>
      <c r="E50" s="500"/>
      <c r="F50" s="500"/>
      <c r="G50" s="210"/>
    </row>
    <row r="51" spans="2:7">
      <c r="B51" s="210"/>
      <c r="C51" s="495"/>
      <c r="D51" s="495"/>
      <c r="E51" s="496"/>
      <c r="F51" s="496"/>
      <c r="G51" s="210"/>
    </row>
    <row r="52" spans="2:7">
      <c r="B52" s="210"/>
      <c r="C52" s="210"/>
      <c r="D52" s="210"/>
      <c r="E52" s="210"/>
      <c r="F52" s="210"/>
      <c r="G52" s="210"/>
    </row>
    <row r="53" spans="2:7">
      <c r="B53" s="210"/>
      <c r="C53" s="497"/>
      <c r="D53" s="497"/>
      <c r="E53" s="211"/>
      <c r="F53" s="210"/>
      <c r="G53" s="210"/>
    </row>
    <row r="54" spans="2:7">
      <c r="B54" s="210"/>
      <c r="C54" s="497"/>
      <c r="D54" s="497"/>
      <c r="E54" s="499"/>
      <c r="F54" s="499"/>
      <c r="G54" s="210"/>
    </row>
    <row r="55" spans="2:7">
      <c r="B55" s="210"/>
      <c r="C55" s="211"/>
      <c r="D55" s="211"/>
      <c r="E55" s="211"/>
      <c r="F55" s="211"/>
      <c r="G55" s="210"/>
    </row>
    <row r="56" spans="2:7">
      <c r="B56" s="210"/>
      <c r="C56" s="495"/>
      <c r="D56" s="495"/>
      <c r="E56" s="500"/>
      <c r="F56" s="500"/>
      <c r="G56" s="210"/>
    </row>
    <row r="57" spans="2:7">
      <c r="B57" s="210"/>
      <c r="C57" s="495"/>
      <c r="D57" s="495"/>
      <c r="E57" s="496"/>
      <c r="F57" s="496"/>
      <c r="G57" s="210"/>
    </row>
    <row r="58" spans="2:7">
      <c r="B58" s="210"/>
      <c r="C58" s="210"/>
      <c r="D58" s="210"/>
      <c r="E58" s="210"/>
      <c r="F58" s="210"/>
      <c r="G58" s="210"/>
    </row>
    <row r="59" spans="2:7">
      <c r="B59" s="210"/>
      <c r="C59" s="497"/>
      <c r="D59" s="497"/>
      <c r="E59" s="210"/>
      <c r="F59" s="210"/>
      <c r="G59" s="210"/>
    </row>
    <row r="60" spans="2:7">
      <c r="B60" s="210"/>
      <c r="C60" s="497"/>
      <c r="D60" s="497"/>
      <c r="E60" s="496"/>
      <c r="F60" s="496"/>
      <c r="G60" s="210"/>
    </row>
    <row r="61" spans="2:7">
      <c r="B61" s="210"/>
      <c r="C61" s="495"/>
      <c r="D61" s="495"/>
      <c r="E61" s="496"/>
      <c r="F61" s="496"/>
      <c r="G61" s="210"/>
    </row>
    <row r="62" spans="2:7">
      <c r="B62" s="210"/>
      <c r="C62" s="5"/>
      <c r="D62" s="210"/>
      <c r="E62" s="5"/>
      <c r="F62" s="210"/>
      <c r="G62" s="210"/>
    </row>
    <row r="63" spans="2:7">
      <c r="B63" s="210"/>
      <c r="C63" s="5"/>
      <c r="D63" s="5"/>
      <c r="E63" s="5"/>
      <c r="F63" s="5"/>
      <c r="G63" s="5"/>
    </row>
  </sheetData>
  <customSheetViews>
    <customSheetView guid="{8F0D285A-0224-4C31-92C2-6C61BAA6C63C}">
      <selection activeCell="M16" sqref="M16"/>
      <pageMargins left="0.25" right="0.25" top="0.17" bottom="0.17" header="0.17" footer="0.17"/>
      <pageSetup orientation="portrait"/>
    </customSheetView>
  </customSheetViews>
  <mergeCells count="48">
    <mergeCell ref="E14:F14"/>
    <mergeCell ref="E17:F17"/>
    <mergeCell ref="C34:F34"/>
    <mergeCell ref="C27:F27"/>
    <mergeCell ref="C28:F28"/>
    <mergeCell ref="E20:F20"/>
    <mergeCell ref="E21:F21"/>
    <mergeCell ref="E31:F31"/>
    <mergeCell ref="E30:F30"/>
    <mergeCell ref="E19:F19"/>
    <mergeCell ref="E29:F29"/>
    <mergeCell ref="E15:F15"/>
    <mergeCell ref="E16:F16"/>
    <mergeCell ref="E18:F18"/>
    <mergeCell ref="E23:F23"/>
    <mergeCell ref="E25:F25"/>
    <mergeCell ref="C3:F3"/>
    <mergeCell ref="C59:D59"/>
    <mergeCell ref="C36:F36"/>
    <mergeCell ref="C35:D35"/>
    <mergeCell ref="E11:F11"/>
    <mergeCell ref="E12:F12"/>
    <mergeCell ref="E13:F13"/>
    <mergeCell ref="E50:F50"/>
    <mergeCell ref="C51:D51"/>
    <mergeCell ref="E10:F10"/>
    <mergeCell ref="B4:F4"/>
    <mergeCell ref="E35:F35"/>
    <mergeCell ref="C5:F5"/>
    <mergeCell ref="C7:D7"/>
    <mergeCell ref="C8:F8"/>
    <mergeCell ref="E9:F9"/>
    <mergeCell ref="C61:D61"/>
    <mergeCell ref="E61:F61"/>
    <mergeCell ref="C57:D57"/>
    <mergeCell ref="E57:F57"/>
    <mergeCell ref="C47:D47"/>
    <mergeCell ref="C48:D48"/>
    <mergeCell ref="E51:F51"/>
    <mergeCell ref="C53:D53"/>
    <mergeCell ref="C49:F49"/>
    <mergeCell ref="C50:D50"/>
    <mergeCell ref="C60:D60"/>
    <mergeCell ref="E60:F60"/>
    <mergeCell ref="C54:D54"/>
    <mergeCell ref="E54:F54"/>
    <mergeCell ref="C56:D56"/>
    <mergeCell ref="E56:F56"/>
  </mergeCells>
  <phoneticPr fontId="38"/>
  <dataValidations count="2">
    <dataValidation type="whole" allowBlank="1" showInputMessage="1" showErrorMessage="1" sqref="E56 E50" xr:uid="{00000000-0002-0000-0300-000000000000}">
      <formula1>-999999999</formula1>
      <formula2>999999999</formula2>
    </dataValidation>
    <dataValidation type="list" allowBlank="1" showInputMessage="1" showErrorMessage="1" sqref="E60" xr:uid="{00000000-0002-0000-0300-000001000000}">
      <formula1>$K$67:$K$68</formula1>
    </dataValidation>
  </dataValidations>
  <pageMargins left="0.25" right="0.25" top="0.17" bottom="0.17" header="0.17" footer="0.17"/>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76"/>
  <sheetViews>
    <sheetView topLeftCell="A11" zoomScale="64" zoomScaleNormal="64" workbookViewId="0">
      <pane ySplit="5" topLeftCell="A16" activePane="bottomLeft" state="frozen"/>
      <selection activeCell="D11" sqref="D11"/>
      <selection pane="bottomLeft" activeCell="L29" sqref="L29"/>
    </sheetView>
  </sheetViews>
  <sheetFormatPr defaultColWidth="9.140625" defaultRowHeight="15"/>
  <cols>
    <col min="1" max="2" width="1.85546875" style="129" customWidth="1"/>
    <col min="3" max="3" width="45.42578125" style="129" customWidth="1"/>
    <col min="4" max="4" width="33.85546875" style="129" customWidth="1"/>
    <col min="5" max="6" width="38.42578125" style="129" customWidth="1"/>
    <col min="7" max="7" width="32.42578125" style="129" customWidth="1"/>
    <col min="8" max="8" width="24" style="129" customWidth="1"/>
    <col min="9" max="9" width="25.42578125" style="129" customWidth="1"/>
    <col min="10" max="10" width="22" style="129" customWidth="1"/>
    <col min="11" max="12" width="24.42578125" style="129" customWidth="1"/>
    <col min="13" max="14" width="2" style="129" customWidth="1"/>
    <col min="15" max="16384" width="9.140625" style="129"/>
  </cols>
  <sheetData>
    <row r="1" spans="1:19" ht="15.75" thickBot="1"/>
    <row r="2" spans="1:19" ht="15.75" thickBot="1">
      <c r="B2" s="155"/>
      <c r="C2" s="156"/>
      <c r="D2" s="156"/>
      <c r="E2" s="156"/>
      <c r="F2" s="156"/>
      <c r="G2" s="156"/>
      <c r="H2" s="156"/>
      <c r="I2" s="156"/>
      <c r="J2" s="156"/>
      <c r="K2" s="156"/>
      <c r="L2" s="156"/>
      <c r="M2" s="157"/>
      <c r="N2" s="140"/>
    </row>
    <row r="3" spans="1:19" customFormat="1" ht="21" thickBot="1">
      <c r="B3" s="75"/>
      <c r="C3" s="534" t="s">
        <v>356</v>
      </c>
      <c r="D3" s="535"/>
      <c r="E3" s="535"/>
      <c r="F3" s="535"/>
      <c r="G3" s="536"/>
      <c r="H3" s="145"/>
      <c r="I3" s="145"/>
      <c r="J3" s="145"/>
      <c r="K3" s="145"/>
      <c r="L3" s="145"/>
      <c r="M3" s="158"/>
      <c r="N3" s="76"/>
    </row>
    <row r="4" spans="1:19" customFormat="1">
      <c r="B4" s="75"/>
      <c r="C4" s="145"/>
      <c r="D4" s="145"/>
      <c r="E4" s="145"/>
      <c r="F4" s="145"/>
      <c r="G4" s="145"/>
      <c r="H4" s="145"/>
      <c r="I4" s="145"/>
      <c r="J4" s="145"/>
      <c r="K4" s="145"/>
      <c r="L4" s="145"/>
      <c r="M4" s="158"/>
      <c r="N4" s="76"/>
    </row>
    <row r="5" spans="1:19" customFormat="1">
      <c r="B5" s="75"/>
      <c r="C5" s="145"/>
      <c r="D5" s="145"/>
      <c r="E5" s="145"/>
      <c r="F5" s="145"/>
      <c r="G5" s="145"/>
      <c r="H5" s="145"/>
      <c r="I5" s="145"/>
      <c r="J5" s="145"/>
      <c r="K5" s="145"/>
      <c r="L5" s="145"/>
      <c r="M5" s="158"/>
      <c r="N5" s="76"/>
    </row>
    <row r="6" spans="1:19" customFormat="1">
      <c r="B6" s="75"/>
      <c r="C6" s="146" t="s">
        <v>357</v>
      </c>
      <c r="D6" s="145"/>
      <c r="E6" s="145"/>
      <c r="F6" s="145"/>
      <c r="G6" s="145"/>
      <c r="H6" s="145"/>
      <c r="I6" s="145"/>
      <c r="J6" s="145"/>
      <c r="K6" s="145"/>
      <c r="L6" s="145"/>
      <c r="M6" s="158"/>
      <c r="N6" s="76"/>
    </row>
    <row r="7" spans="1:19" s="134" customFormat="1" ht="15.75" thickBot="1">
      <c r="A7"/>
      <c r="B7" s="75"/>
      <c r="C7" s="76"/>
      <c r="D7" s="145"/>
      <c r="E7" s="145"/>
      <c r="F7" s="145"/>
      <c r="G7" s="145"/>
      <c r="H7" s="145"/>
      <c r="I7" s="145"/>
      <c r="J7" s="145"/>
      <c r="K7" s="145"/>
      <c r="L7" s="145"/>
      <c r="M7" s="158"/>
      <c r="N7" s="76"/>
      <c r="O7"/>
      <c r="P7"/>
      <c r="Q7"/>
      <c r="R7"/>
      <c r="S7"/>
    </row>
    <row r="8" spans="1:19" customFormat="1">
      <c r="B8" s="75"/>
      <c r="C8" s="172"/>
      <c r="D8" s="212" t="s">
        <v>320</v>
      </c>
      <c r="E8" s="212" t="s">
        <v>308</v>
      </c>
      <c r="F8" s="549" t="s">
        <v>311</v>
      </c>
      <c r="G8" s="550"/>
      <c r="H8" s="147"/>
      <c r="I8" s="147"/>
      <c r="J8" s="147"/>
      <c r="K8" s="147"/>
      <c r="L8" s="147"/>
      <c r="M8" s="158"/>
      <c r="N8" s="76"/>
    </row>
    <row r="9" spans="1:19" customFormat="1" ht="138" customHeight="1" thickBot="1">
      <c r="B9" s="75"/>
      <c r="C9" s="213" t="s">
        <v>319</v>
      </c>
      <c r="D9" s="283"/>
      <c r="E9" s="283"/>
      <c r="F9" s="551"/>
      <c r="G9" s="552"/>
      <c r="H9" s="147"/>
      <c r="I9" s="147"/>
      <c r="J9" s="147"/>
      <c r="K9" s="147"/>
      <c r="L9" s="147"/>
      <c r="M9" s="158"/>
      <c r="N9" s="76"/>
    </row>
    <row r="10" spans="1:19" customFormat="1">
      <c r="B10" s="75"/>
      <c r="C10" s="147"/>
      <c r="D10" s="147"/>
      <c r="E10" s="147"/>
      <c r="F10" s="147"/>
      <c r="G10" s="147"/>
      <c r="H10" s="147"/>
      <c r="I10" s="147"/>
      <c r="J10" s="147"/>
      <c r="K10" s="147"/>
      <c r="L10" s="147"/>
      <c r="M10" s="158"/>
      <c r="N10" s="76"/>
    </row>
    <row r="11" spans="1:19">
      <c r="B11" s="159"/>
      <c r="C11" s="137"/>
      <c r="D11" s="137"/>
      <c r="E11" s="137"/>
      <c r="F11" s="137"/>
      <c r="G11" s="137"/>
      <c r="H11" s="137"/>
      <c r="I11" s="137"/>
      <c r="J11" s="137"/>
      <c r="K11" s="137"/>
      <c r="L11" s="137"/>
      <c r="M11" s="160"/>
      <c r="N11" s="140"/>
    </row>
    <row r="12" spans="1:19">
      <c r="B12" s="159"/>
      <c r="C12" s="135" t="s">
        <v>358</v>
      </c>
      <c r="D12" s="137"/>
      <c r="E12" s="137"/>
      <c r="F12" s="137"/>
      <c r="G12" s="137"/>
      <c r="H12" s="137"/>
      <c r="I12" s="137"/>
      <c r="J12" s="137"/>
      <c r="K12" s="137"/>
      <c r="L12" s="137"/>
      <c r="M12" s="160"/>
      <c r="N12" s="140"/>
    </row>
    <row r="13" spans="1:19" ht="15.75" thickBot="1">
      <c r="B13" s="159"/>
      <c r="C13" s="137"/>
      <c r="D13" s="137"/>
      <c r="E13" s="137"/>
      <c r="F13" s="137"/>
      <c r="G13" s="137"/>
      <c r="H13" s="137"/>
      <c r="I13" s="137"/>
      <c r="J13" s="137"/>
      <c r="K13" s="137"/>
      <c r="L13" s="137"/>
      <c r="M13" s="160"/>
      <c r="N13" s="140"/>
    </row>
    <row r="14" spans="1:19" ht="54" customHeight="1" thickBot="1">
      <c r="B14" s="159"/>
      <c r="C14" s="216" t="s">
        <v>321</v>
      </c>
      <c r="D14" s="553"/>
      <c r="E14" s="553"/>
      <c r="F14" s="553"/>
      <c r="G14" s="554"/>
      <c r="H14" s="137"/>
      <c r="I14" s="137"/>
      <c r="J14" s="137"/>
      <c r="K14" s="137"/>
      <c r="L14" s="137"/>
      <c r="M14" s="160"/>
      <c r="N14" s="140"/>
    </row>
    <row r="15" spans="1:19" ht="15.75" thickBot="1">
      <c r="B15" s="159"/>
      <c r="C15" s="137"/>
      <c r="D15" s="137"/>
      <c r="E15" s="137"/>
      <c r="F15" s="137"/>
      <c r="G15" s="137"/>
      <c r="H15" s="137"/>
      <c r="I15" s="137"/>
      <c r="J15" s="137"/>
      <c r="K15" s="137"/>
      <c r="L15" s="137"/>
      <c r="M15" s="160"/>
      <c r="N15" s="140"/>
    </row>
    <row r="16" spans="1:19" ht="111" customHeight="1">
      <c r="B16" s="159"/>
      <c r="C16" s="219" t="s">
        <v>322</v>
      </c>
      <c r="D16" s="217" t="s">
        <v>324</v>
      </c>
      <c r="E16" s="217" t="s">
        <v>347</v>
      </c>
      <c r="F16" s="217" t="s">
        <v>323</v>
      </c>
      <c r="G16" s="217" t="s">
        <v>348</v>
      </c>
      <c r="H16" s="217" t="s">
        <v>349</v>
      </c>
      <c r="I16" s="217" t="s">
        <v>310</v>
      </c>
      <c r="J16" s="217" t="s">
        <v>325</v>
      </c>
      <c r="K16" s="217" t="s">
        <v>326</v>
      </c>
      <c r="L16" s="218" t="s">
        <v>327</v>
      </c>
      <c r="M16" s="160"/>
      <c r="N16" s="143"/>
    </row>
    <row r="17" spans="2:14">
      <c r="B17" s="159"/>
      <c r="C17" s="173" t="s">
        <v>509</v>
      </c>
      <c r="D17" s="139"/>
      <c r="E17" s="139"/>
      <c r="F17" s="138" t="s">
        <v>387</v>
      </c>
      <c r="G17" s="138"/>
      <c r="H17" s="138"/>
      <c r="I17" s="138"/>
      <c r="J17" s="138"/>
      <c r="K17" s="138"/>
      <c r="L17" s="174"/>
      <c r="M17" s="161"/>
      <c r="N17" s="143"/>
    </row>
    <row r="18" spans="2:14" ht="274.5" customHeight="1">
      <c r="B18" s="159"/>
      <c r="C18" s="173" t="s">
        <v>390</v>
      </c>
      <c r="D18" s="139"/>
      <c r="E18" s="139"/>
      <c r="F18" s="138" t="s">
        <v>689</v>
      </c>
      <c r="G18" s="138" t="s">
        <v>567</v>
      </c>
      <c r="H18" s="138" t="s">
        <v>587</v>
      </c>
      <c r="I18" s="138" t="s">
        <v>699</v>
      </c>
      <c r="J18" s="138" t="s">
        <v>701</v>
      </c>
      <c r="K18" s="138" t="s">
        <v>700</v>
      </c>
      <c r="L18" s="174" t="s">
        <v>588</v>
      </c>
      <c r="M18" s="161"/>
      <c r="N18" s="143"/>
    </row>
    <row r="19" spans="2:14" ht="210">
      <c r="B19" s="159"/>
      <c r="C19" s="173" t="s">
        <v>391</v>
      </c>
      <c r="D19" s="139"/>
      <c r="E19" s="139"/>
      <c r="F19" s="138" t="s">
        <v>690</v>
      </c>
      <c r="G19" s="138" t="s">
        <v>568</v>
      </c>
      <c r="H19" s="138" t="s">
        <v>702</v>
      </c>
      <c r="I19" s="138" t="s">
        <v>575</v>
      </c>
      <c r="J19" s="138" t="s">
        <v>514</v>
      </c>
      <c r="K19" s="138" t="s">
        <v>703</v>
      </c>
      <c r="L19" s="174" t="s">
        <v>704</v>
      </c>
      <c r="M19" s="161"/>
      <c r="N19" s="143"/>
    </row>
    <row r="20" spans="2:14" ht="98.25" customHeight="1">
      <c r="B20" s="159"/>
      <c r="C20" s="173" t="s">
        <v>392</v>
      </c>
      <c r="D20" s="139"/>
      <c r="E20" s="139"/>
      <c r="F20" s="138" t="s">
        <v>387</v>
      </c>
      <c r="G20" s="138"/>
      <c r="H20" s="138"/>
      <c r="I20" s="138"/>
      <c r="J20" s="138"/>
      <c r="K20" s="138"/>
      <c r="L20" s="174"/>
      <c r="M20" s="161"/>
      <c r="N20" s="143"/>
    </row>
    <row r="21" spans="2:14" ht="127.5" customHeight="1">
      <c r="B21" s="159"/>
      <c r="C21" s="173" t="s">
        <v>393</v>
      </c>
      <c r="D21" s="139"/>
      <c r="E21" s="139"/>
      <c r="F21" s="138" t="s">
        <v>691</v>
      </c>
      <c r="G21" s="138" t="s">
        <v>705</v>
      </c>
      <c r="H21" s="138" t="s">
        <v>582</v>
      </c>
      <c r="I21" s="138" t="s">
        <v>576</v>
      </c>
      <c r="J21" s="138" t="s">
        <v>590</v>
      </c>
      <c r="K21" s="138" t="s">
        <v>706</v>
      </c>
      <c r="L21" s="174" t="s">
        <v>577</v>
      </c>
      <c r="M21" s="161"/>
      <c r="N21" s="143"/>
    </row>
    <row r="22" spans="2:14" ht="195">
      <c r="B22" s="159"/>
      <c r="C22" s="173" t="s">
        <v>394</v>
      </c>
      <c r="D22" s="139"/>
      <c r="E22" s="139"/>
      <c r="F22" s="138" t="s">
        <v>692</v>
      </c>
      <c r="G22" s="138" t="s">
        <v>569</v>
      </c>
      <c r="H22" s="138" t="s">
        <v>583</v>
      </c>
      <c r="I22" s="138" t="s">
        <v>707</v>
      </c>
      <c r="J22" s="130" t="s">
        <v>709</v>
      </c>
      <c r="K22" s="138" t="s">
        <v>708</v>
      </c>
      <c r="L22" s="174" t="s">
        <v>578</v>
      </c>
      <c r="M22" s="161"/>
      <c r="N22" s="143"/>
    </row>
    <row r="23" spans="2:14" ht="129.75" customHeight="1">
      <c r="B23" s="159"/>
      <c r="C23" s="173" t="s">
        <v>453</v>
      </c>
      <c r="D23" s="139"/>
      <c r="E23" s="139"/>
      <c r="F23" s="138" t="s">
        <v>566</v>
      </c>
      <c r="G23" s="138" t="s">
        <v>570</v>
      </c>
      <c r="H23" s="138" t="s">
        <v>584</v>
      </c>
      <c r="I23" s="138" t="s">
        <v>579</v>
      </c>
      <c r="J23" s="138" t="s">
        <v>591</v>
      </c>
      <c r="K23" s="138" t="s">
        <v>710</v>
      </c>
      <c r="L23" s="174" t="s">
        <v>1122</v>
      </c>
      <c r="M23" s="161"/>
      <c r="N23" s="143"/>
    </row>
    <row r="24" spans="2:14" ht="60">
      <c r="B24" s="159"/>
      <c r="C24" s="173" t="s">
        <v>454</v>
      </c>
      <c r="D24" s="139"/>
      <c r="E24" s="139"/>
      <c r="F24" s="138" t="s">
        <v>387</v>
      </c>
      <c r="G24" s="138"/>
      <c r="H24" s="138"/>
      <c r="I24" s="138"/>
      <c r="J24" s="138"/>
      <c r="K24" s="138"/>
      <c r="L24" s="174"/>
      <c r="M24" s="161"/>
      <c r="N24" s="143"/>
    </row>
    <row r="25" spans="2:14" ht="49.5" customHeight="1">
      <c r="B25" s="159"/>
      <c r="C25" s="173" t="s">
        <v>303</v>
      </c>
      <c r="D25" s="139"/>
      <c r="E25" s="139"/>
      <c r="F25" s="138" t="s">
        <v>387</v>
      </c>
      <c r="G25" s="138"/>
      <c r="H25" s="138"/>
      <c r="I25" s="138"/>
      <c r="J25" s="138"/>
      <c r="K25" s="138"/>
      <c r="L25" s="174"/>
      <c r="M25" s="161"/>
      <c r="N25" s="143"/>
    </row>
    <row r="26" spans="2:14" ht="42.75" customHeight="1">
      <c r="B26" s="159"/>
      <c r="C26" s="173" t="s">
        <v>304</v>
      </c>
      <c r="D26" s="139"/>
      <c r="E26" s="139"/>
      <c r="F26" s="138" t="s">
        <v>387</v>
      </c>
      <c r="G26" s="138"/>
      <c r="H26" s="138"/>
      <c r="I26" s="138"/>
      <c r="J26" s="138"/>
      <c r="K26" s="138"/>
      <c r="L26" s="174"/>
      <c r="M26" s="161"/>
      <c r="N26" s="143"/>
    </row>
    <row r="27" spans="2:14" ht="195">
      <c r="B27" s="159"/>
      <c r="C27" s="173" t="s">
        <v>305</v>
      </c>
      <c r="D27" s="139"/>
      <c r="E27" s="139"/>
      <c r="F27" s="138" t="s">
        <v>693</v>
      </c>
      <c r="G27" s="138" t="s">
        <v>571</v>
      </c>
      <c r="H27" s="138" t="s">
        <v>711</v>
      </c>
      <c r="I27" s="138" t="s">
        <v>593</v>
      </c>
      <c r="J27" s="138" t="s">
        <v>592</v>
      </c>
      <c r="K27" s="138" t="s">
        <v>712</v>
      </c>
      <c r="L27" s="174" t="s">
        <v>1121</v>
      </c>
      <c r="M27" s="161"/>
      <c r="N27" s="143"/>
    </row>
    <row r="28" spans="2:14" ht="210">
      <c r="B28" s="159"/>
      <c r="C28" s="173" t="s">
        <v>395</v>
      </c>
      <c r="D28" s="139"/>
      <c r="E28" s="139"/>
      <c r="F28" s="138" t="s">
        <v>694</v>
      </c>
      <c r="G28" s="138" t="s">
        <v>572</v>
      </c>
      <c r="H28" s="138" t="s">
        <v>713</v>
      </c>
      <c r="I28" s="138" t="s">
        <v>580</v>
      </c>
      <c r="J28" s="138" t="s">
        <v>714</v>
      </c>
      <c r="K28" s="138" t="s">
        <v>715</v>
      </c>
      <c r="L28" s="174" t="s">
        <v>589</v>
      </c>
      <c r="M28" s="161"/>
      <c r="N28" s="143"/>
    </row>
    <row r="29" spans="2:14" ht="300">
      <c r="B29" s="159"/>
      <c r="C29" s="173" t="s">
        <v>396</v>
      </c>
      <c r="D29" s="139"/>
      <c r="E29" s="139" t="s">
        <v>389</v>
      </c>
      <c r="F29" s="138" t="s">
        <v>721</v>
      </c>
      <c r="G29" s="138" t="s">
        <v>573</v>
      </c>
      <c r="H29" s="138" t="s">
        <v>585</v>
      </c>
      <c r="I29" s="138" t="s">
        <v>581</v>
      </c>
      <c r="J29" s="138" t="s">
        <v>716</v>
      </c>
      <c r="K29" s="138" t="s">
        <v>717</v>
      </c>
      <c r="L29" s="174" t="s">
        <v>1123</v>
      </c>
      <c r="M29" s="161"/>
      <c r="N29" s="143"/>
    </row>
    <row r="30" spans="2:14" ht="300">
      <c r="B30" s="159"/>
      <c r="C30" s="173" t="s">
        <v>397</v>
      </c>
      <c r="D30" s="139"/>
      <c r="E30" s="139"/>
      <c r="F30" s="138" t="s">
        <v>695</v>
      </c>
      <c r="G30" s="138" t="s">
        <v>574</v>
      </c>
      <c r="H30" s="138" t="s">
        <v>586</v>
      </c>
      <c r="I30" s="138" t="s">
        <v>594</v>
      </c>
      <c r="J30" s="138" t="s">
        <v>718</v>
      </c>
      <c r="K30" s="138" t="s">
        <v>719</v>
      </c>
      <c r="L30" s="174" t="s">
        <v>720</v>
      </c>
      <c r="M30" s="161"/>
      <c r="N30" s="143"/>
    </row>
    <row r="31" spans="2:14" ht="45.75" thickBot="1">
      <c r="B31" s="159"/>
      <c r="C31" s="175" t="s">
        <v>398</v>
      </c>
      <c r="D31" s="176"/>
      <c r="E31" s="176"/>
      <c r="F31" s="177" t="s">
        <v>387</v>
      </c>
      <c r="G31" s="177"/>
      <c r="H31" s="177"/>
      <c r="I31" s="177"/>
      <c r="J31" s="177"/>
      <c r="K31" s="177"/>
      <c r="L31" s="178"/>
      <c r="M31" s="161"/>
      <c r="N31" s="143"/>
    </row>
    <row r="32" spans="2:14">
      <c r="B32" s="159"/>
      <c r="C32" s="148"/>
      <c r="D32" s="148"/>
      <c r="E32" s="148"/>
      <c r="F32" s="148"/>
      <c r="G32" s="148"/>
      <c r="H32" s="148"/>
      <c r="I32" s="148"/>
      <c r="J32" s="148"/>
      <c r="K32" s="148"/>
      <c r="L32" s="148"/>
      <c r="M32" s="160"/>
      <c r="N32" s="140"/>
    </row>
    <row r="33" spans="2:19">
      <c r="B33" s="159"/>
      <c r="C33" s="148"/>
      <c r="D33" s="148"/>
      <c r="E33" s="148"/>
      <c r="F33" s="148"/>
      <c r="G33" s="148"/>
      <c r="H33" s="148"/>
      <c r="I33" s="148"/>
      <c r="J33" s="148"/>
      <c r="K33" s="148"/>
      <c r="L33" s="148"/>
      <c r="M33" s="160"/>
      <c r="N33" s="140"/>
    </row>
    <row r="34" spans="2:19">
      <c r="B34" s="159"/>
      <c r="C34" s="135" t="s">
        <v>359</v>
      </c>
      <c r="D34" s="148"/>
      <c r="E34" s="148"/>
      <c r="F34" s="148"/>
      <c r="G34" s="148"/>
      <c r="H34" s="148"/>
      <c r="I34" s="148"/>
      <c r="J34" s="148"/>
      <c r="K34" s="148"/>
      <c r="L34" s="148"/>
      <c r="M34" s="160"/>
      <c r="N34" s="140"/>
    </row>
    <row r="35" spans="2:19" ht="15.75" thickBot="1">
      <c r="B35" s="159"/>
      <c r="C35" s="135"/>
      <c r="D35" s="148"/>
      <c r="E35" s="148"/>
      <c r="F35" s="148"/>
      <c r="G35" s="148"/>
      <c r="H35" s="148"/>
      <c r="I35" s="148"/>
      <c r="J35" s="148"/>
      <c r="K35" s="148"/>
      <c r="L35" s="148"/>
      <c r="M35" s="160"/>
      <c r="N35" s="140"/>
    </row>
    <row r="36" spans="2:19" s="133" customFormat="1" ht="21.95" customHeight="1">
      <c r="B36" s="162"/>
      <c r="C36" s="537" t="s">
        <v>302</v>
      </c>
      <c r="D36" s="538"/>
      <c r="E36" s="543" t="s">
        <v>11</v>
      </c>
      <c r="F36" s="543"/>
      <c r="G36" s="544"/>
      <c r="H36" s="137"/>
      <c r="I36" s="137"/>
      <c r="J36" s="137"/>
      <c r="K36" s="137"/>
      <c r="L36" s="137"/>
      <c r="M36" s="163"/>
      <c r="N36" s="141"/>
    </row>
    <row r="37" spans="2:19" s="133" customFormat="1" ht="41.25" customHeight="1">
      <c r="B37" s="162"/>
      <c r="C37" s="539" t="s">
        <v>301</v>
      </c>
      <c r="D37" s="540"/>
      <c r="E37" s="545" t="s">
        <v>18</v>
      </c>
      <c r="F37" s="545"/>
      <c r="G37" s="546"/>
      <c r="H37" s="137"/>
      <c r="I37" s="137"/>
      <c r="J37" s="137"/>
      <c r="K37" s="137"/>
      <c r="L37" s="137"/>
      <c r="M37" s="163"/>
      <c r="N37" s="141"/>
    </row>
    <row r="38" spans="2:19" s="133" customFormat="1" ht="59.25" customHeight="1" thickBot="1">
      <c r="B38" s="162"/>
      <c r="C38" s="541" t="s">
        <v>313</v>
      </c>
      <c r="D38" s="542"/>
      <c r="E38" s="547" t="s">
        <v>458</v>
      </c>
      <c r="F38" s="547"/>
      <c r="G38" s="548"/>
      <c r="H38" s="137"/>
      <c r="I38" s="137"/>
      <c r="J38" s="137"/>
      <c r="K38" s="137"/>
      <c r="L38" s="137"/>
      <c r="M38" s="163"/>
      <c r="N38" s="141"/>
    </row>
    <row r="39" spans="2:19" s="133" customFormat="1">
      <c r="B39" s="162"/>
      <c r="C39" s="136"/>
      <c r="D39" s="137"/>
      <c r="E39" s="137"/>
      <c r="F39" s="137"/>
      <c r="G39" s="137"/>
      <c r="H39" s="137"/>
      <c r="I39" s="137"/>
      <c r="J39" s="137"/>
      <c r="K39" s="137"/>
      <c r="L39" s="137"/>
      <c r="M39" s="163"/>
      <c r="N39" s="141"/>
    </row>
    <row r="40" spans="2:19">
      <c r="B40" s="159"/>
      <c r="C40" s="136"/>
      <c r="D40" s="148"/>
      <c r="E40" s="148"/>
      <c r="F40" s="148"/>
      <c r="G40" s="148"/>
      <c r="H40" s="148"/>
      <c r="I40" s="148"/>
      <c r="J40" s="148"/>
      <c r="K40" s="148"/>
      <c r="L40" s="148"/>
      <c r="M40" s="160"/>
      <c r="N40" s="140"/>
    </row>
    <row r="41" spans="2:19">
      <c r="B41" s="159"/>
      <c r="C41" s="555" t="s">
        <v>360</v>
      </c>
      <c r="D41" s="555"/>
      <c r="E41" s="149"/>
      <c r="F41" s="149"/>
      <c r="G41" s="149"/>
      <c r="H41" s="149"/>
      <c r="I41" s="149"/>
      <c r="J41" s="149"/>
      <c r="K41" s="149"/>
      <c r="L41" s="149"/>
      <c r="M41" s="164"/>
      <c r="N41" s="142"/>
      <c r="O41" s="132"/>
      <c r="P41" s="132"/>
      <c r="Q41" s="132"/>
      <c r="R41" s="132"/>
      <c r="S41" s="132"/>
    </row>
    <row r="42" spans="2:19">
      <c r="B42" s="159"/>
      <c r="C42" s="215"/>
      <c r="D42" s="149"/>
      <c r="E42" s="149"/>
      <c r="F42" s="149"/>
      <c r="G42" s="149"/>
      <c r="H42" s="149"/>
      <c r="I42" s="149"/>
      <c r="J42" s="149"/>
      <c r="K42" s="149"/>
      <c r="L42" s="149"/>
      <c r="M42" s="164"/>
      <c r="N42" s="142"/>
      <c r="O42" s="132"/>
      <c r="P42" s="132"/>
      <c r="Q42" s="132"/>
      <c r="R42" s="132"/>
      <c r="S42" s="132"/>
    </row>
    <row r="43" spans="2:19" ht="22.5" customHeight="1">
      <c r="B43" s="159"/>
      <c r="C43" s="539" t="s">
        <v>306</v>
      </c>
      <c r="D43" s="556"/>
      <c r="E43" s="531" t="s">
        <v>11</v>
      </c>
      <c r="F43" s="532"/>
      <c r="G43" s="533"/>
      <c r="H43" s="148"/>
      <c r="I43" s="148"/>
      <c r="J43" s="148"/>
      <c r="K43" s="148"/>
      <c r="L43" s="148"/>
      <c r="M43" s="160"/>
      <c r="N43" s="140"/>
    </row>
    <row r="44" spans="2:19" ht="50.25" customHeight="1" thickBot="1">
      <c r="B44" s="159"/>
      <c r="C44" s="567" t="s">
        <v>352</v>
      </c>
      <c r="D44" s="568"/>
      <c r="E44" s="547" t="s">
        <v>387</v>
      </c>
      <c r="F44" s="547"/>
      <c r="G44" s="548"/>
      <c r="H44" s="148"/>
      <c r="I44" s="148"/>
      <c r="J44" s="148"/>
      <c r="K44" s="148"/>
      <c r="L44" s="148"/>
      <c r="M44" s="160"/>
      <c r="N44" s="140"/>
    </row>
    <row r="45" spans="2:19">
      <c r="B45" s="159"/>
      <c r="C45" s="136"/>
      <c r="D45" s="148"/>
      <c r="E45" s="148"/>
      <c r="F45" s="148"/>
      <c r="G45" s="148"/>
      <c r="H45" s="148"/>
      <c r="I45" s="148"/>
      <c r="J45" s="148"/>
      <c r="K45" s="148"/>
      <c r="L45" s="148"/>
      <c r="M45" s="160"/>
      <c r="N45" s="140"/>
    </row>
    <row r="46" spans="2:19">
      <c r="B46" s="159"/>
      <c r="C46" s="136"/>
      <c r="D46" s="148"/>
      <c r="E46" s="148"/>
      <c r="F46" s="148"/>
      <c r="G46" s="148"/>
      <c r="H46" s="148"/>
      <c r="I46" s="148"/>
      <c r="J46" s="148"/>
      <c r="K46" s="148"/>
      <c r="L46" s="148"/>
      <c r="M46" s="160"/>
      <c r="N46" s="140"/>
    </row>
    <row r="47" spans="2:19">
      <c r="B47" s="159"/>
      <c r="C47" s="555" t="s">
        <v>361</v>
      </c>
      <c r="D47" s="555"/>
      <c r="E47" s="150"/>
      <c r="F47" s="150"/>
      <c r="G47" s="150"/>
      <c r="H47" s="150"/>
      <c r="I47" s="150"/>
      <c r="J47" s="150"/>
      <c r="K47" s="150"/>
      <c r="L47" s="150"/>
      <c r="M47" s="165"/>
      <c r="N47" s="144"/>
      <c r="O47" s="131"/>
      <c r="P47" s="131"/>
      <c r="Q47" s="131"/>
      <c r="R47" s="131"/>
      <c r="S47" s="131"/>
    </row>
    <row r="48" spans="2:19" ht="15.75" thickBot="1">
      <c r="B48" s="159"/>
      <c r="C48" s="215"/>
      <c r="D48" s="150"/>
      <c r="E48" s="150"/>
      <c r="F48" s="150"/>
      <c r="G48" s="150"/>
      <c r="H48" s="150"/>
      <c r="I48" s="150"/>
      <c r="J48" s="150"/>
      <c r="K48" s="150"/>
      <c r="L48" s="150"/>
      <c r="M48" s="165"/>
      <c r="N48" s="144"/>
      <c r="O48" s="131"/>
      <c r="P48" s="131"/>
      <c r="Q48" s="131"/>
      <c r="R48" s="131"/>
      <c r="S48" s="131"/>
    </row>
    <row r="49" spans="2:21" s="6" customFormat="1" ht="68.25" customHeight="1">
      <c r="B49" s="166"/>
      <c r="C49" s="569" t="s">
        <v>364</v>
      </c>
      <c r="D49" s="570"/>
      <c r="E49" s="557" t="s">
        <v>523</v>
      </c>
      <c r="F49" s="558"/>
      <c r="G49" s="559"/>
      <c r="H49" s="151"/>
      <c r="I49" s="151"/>
      <c r="J49" s="151"/>
      <c r="K49" s="151"/>
      <c r="L49" s="151"/>
      <c r="M49" s="167"/>
      <c r="N49" s="86"/>
    </row>
    <row r="50" spans="2:21" s="6" customFormat="1" ht="32.25" customHeight="1">
      <c r="B50" s="166"/>
      <c r="C50" s="571" t="s">
        <v>307</v>
      </c>
      <c r="D50" s="572"/>
      <c r="E50" s="560" t="s">
        <v>11</v>
      </c>
      <c r="F50" s="560"/>
      <c r="G50" s="561"/>
      <c r="H50" s="151"/>
      <c r="I50" s="151"/>
      <c r="J50" s="151"/>
      <c r="K50" s="151"/>
      <c r="L50" s="151"/>
      <c r="M50" s="167"/>
      <c r="N50" s="86"/>
    </row>
    <row r="51" spans="2:21" s="6" customFormat="1" ht="99" customHeight="1">
      <c r="B51" s="166"/>
      <c r="C51" s="571" t="s">
        <v>365</v>
      </c>
      <c r="D51" s="572"/>
      <c r="E51" s="562" t="s">
        <v>524</v>
      </c>
      <c r="F51" s="563"/>
      <c r="G51" s="564"/>
      <c r="H51" s="151"/>
      <c r="I51" s="151"/>
      <c r="J51" s="151"/>
      <c r="K51" s="151"/>
      <c r="L51" s="151"/>
      <c r="M51" s="167"/>
      <c r="N51" s="86"/>
    </row>
    <row r="52" spans="2:21" s="6" customFormat="1" ht="34.5" customHeight="1" thickBot="1">
      <c r="B52" s="166"/>
      <c r="C52" s="567" t="s">
        <v>346</v>
      </c>
      <c r="D52" s="568"/>
      <c r="E52" s="565" t="s">
        <v>11</v>
      </c>
      <c r="F52" s="565"/>
      <c r="G52" s="566"/>
      <c r="H52" s="151"/>
      <c r="I52" s="151"/>
      <c r="J52" s="151"/>
      <c r="K52" s="151"/>
      <c r="L52" s="151"/>
      <c r="M52" s="167"/>
      <c r="N52" s="86"/>
    </row>
    <row r="53" spans="2:21">
      <c r="B53" s="159"/>
      <c r="C53" s="152"/>
      <c r="D53" s="148"/>
      <c r="E53" s="148"/>
      <c r="F53" s="148"/>
      <c r="G53" s="148"/>
      <c r="H53" s="148"/>
      <c r="I53" s="148"/>
      <c r="J53" s="148"/>
      <c r="K53" s="148"/>
      <c r="L53" s="148"/>
      <c r="M53" s="160"/>
      <c r="N53" s="140"/>
    </row>
    <row r="54" spans="2:21">
      <c r="B54" s="159"/>
      <c r="C54" s="148"/>
      <c r="D54" s="148"/>
      <c r="E54" s="148"/>
      <c r="F54" s="148"/>
      <c r="G54" s="148"/>
      <c r="H54" s="148"/>
      <c r="I54" s="148"/>
      <c r="J54" s="148"/>
      <c r="K54" s="148"/>
      <c r="L54" s="148"/>
      <c r="M54" s="160"/>
      <c r="N54" s="140"/>
    </row>
    <row r="55" spans="2:21">
      <c r="B55" s="159"/>
      <c r="C55" s="135" t="s">
        <v>362</v>
      </c>
      <c r="D55" s="148"/>
      <c r="E55" s="148"/>
      <c r="F55" s="148"/>
      <c r="G55" s="148"/>
      <c r="H55" s="148"/>
      <c r="I55" s="148"/>
      <c r="J55" s="148"/>
      <c r="K55" s="148"/>
      <c r="L55" s="148"/>
      <c r="M55" s="160"/>
      <c r="N55" s="140"/>
    </row>
    <row r="56" spans="2:21" ht="15.75" thickBot="1">
      <c r="B56" s="159"/>
      <c r="C56" s="148"/>
      <c r="D56" s="152"/>
      <c r="E56" s="148"/>
      <c r="F56" s="148"/>
      <c r="G56" s="148"/>
      <c r="H56" s="148"/>
      <c r="I56" s="148"/>
      <c r="J56" s="148"/>
      <c r="K56" s="148"/>
      <c r="L56" s="148"/>
      <c r="M56" s="160"/>
      <c r="N56" s="140"/>
    </row>
    <row r="57" spans="2:21" ht="53.1" customHeight="1">
      <c r="B57" s="159"/>
      <c r="C57" s="569" t="s">
        <v>350</v>
      </c>
      <c r="D57" s="570"/>
      <c r="E57" s="577" t="s">
        <v>18</v>
      </c>
      <c r="F57" s="577"/>
      <c r="G57" s="578"/>
      <c r="H57" s="136"/>
      <c r="I57" s="136"/>
      <c r="J57" s="136"/>
      <c r="K57" s="152"/>
      <c r="L57" s="152"/>
      <c r="M57" s="161"/>
      <c r="N57" s="143"/>
      <c r="O57" s="130"/>
      <c r="P57" s="130"/>
      <c r="Q57" s="130"/>
      <c r="R57" s="130"/>
      <c r="S57" s="130"/>
      <c r="T57" s="130"/>
      <c r="U57" s="130"/>
    </row>
    <row r="58" spans="2:21" ht="65.25" customHeight="1">
      <c r="B58" s="159"/>
      <c r="C58" s="571" t="s">
        <v>351</v>
      </c>
      <c r="D58" s="572"/>
      <c r="E58" s="573" t="s">
        <v>387</v>
      </c>
      <c r="F58" s="573"/>
      <c r="G58" s="574"/>
      <c r="H58" s="136"/>
      <c r="I58" s="136"/>
      <c r="J58" s="136"/>
      <c r="K58" s="152"/>
      <c r="L58" s="152"/>
      <c r="M58" s="161"/>
      <c r="N58" s="143"/>
      <c r="O58" s="130"/>
      <c r="P58" s="130"/>
      <c r="Q58" s="130"/>
      <c r="R58" s="130"/>
      <c r="S58" s="130"/>
      <c r="T58" s="130"/>
      <c r="U58" s="130"/>
    </row>
    <row r="59" spans="2:21" ht="50.25" customHeight="1" thickBot="1">
      <c r="B59" s="159"/>
      <c r="C59" s="567" t="s">
        <v>331</v>
      </c>
      <c r="D59" s="568"/>
      <c r="E59" s="575" t="s">
        <v>387</v>
      </c>
      <c r="F59" s="575"/>
      <c r="G59" s="576"/>
      <c r="H59" s="136"/>
      <c r="I59" s="136"/>
      <c r="J59" s="136"/>
      <c r="K59" s="152"/>
      <c r="L59" s="152"/>
      <c r="M59" s="161"/>
      <c r="N59" s="143"/>
      <c r="O59" s="130"/>
      <c r="P59" s="130"/>
      <c r="Q59" s="130"/>
      <c r="R59" s="130"/>
      <c r="S59" s="130"/>
      <c r="T59" s="130"/>
      <c r="U59" s="130"/>
    </row>
    <row r="60" spans="2:21" customFormat="1" ht="15" customHeight="1" thickBot="1">
      <c r="B60" s="75"/>
      <c r="C60" s="76"/>
      <c r="D60" s="76"/>
      <c r="E60" s="76"/>
      <c r="F60" s="76"/>
      <c r="G60" s="76"/>
      <c r="H60" s="76"/>
      <c r="I60" s="76"/>
      <c r="J60" s="76"/>
      <c r="K60" s="76"/>
      <c r="L60" s="76"/>
      <c r="M60" s="78"/>
      <c r="N60" s="76"/>
    </row>
    <row r="61" spans="2:21" s="132" customFormat="1" ht="87.75" customHeight="1">
      <c r="B61" s="168"/>
      <c r="C61" s="214" t="s">
        <v>332</v>
      </c>
      <c r="D61" s="217" t="s">
        <v>328</v>
      </c>
      <c r="E61" s="217" t="s">
        <v>329</v>
      </c>
      <c r="F61" s="217" t="s">
        <v>330</v>
      </c>
      <c r="G61" s="217" t="s">
        <v>334</v>
      </c>
      <c r="H61" s="217" t="s">
        <v>312</v>
      </c>
      <c r="I61" s="217" t="s">
        <v>333</v>
      </c>
      <c r="J61" s="218" t="s">
        <v>309</v>
      </c>
      <c r="K61" s="150"/>
      <c r="L61" s="150"/>
      <c r="M61" s="165"/>
      <c r="N61" s="144"/>
      <c r="O61" s="131"/>
      <c r="P61" s="131"/>
      <c r="Q61" s="131"/>
      <c r="R61" s="131"/>
      <c r="S61" s="131"/>
      <c r="T61" s="131"/>
      <c r="U61" s="131"/>
    </row>
    <row r="62" spans="2:21" ht="30" customHeight="1">
      <c r="B62" s="159"/>
      <c r="C62" s="173" t="s">
        <v>366</v>
      </c>
      <c r="D62" s="138" t="s">
        <v>387</v>
      </c>
      <c r="E62" s="138"/>
      <c r="F62" s="138"/>
      <c r="G62" s="138"/>
      <c r="H62" s="138"/>
      <c r="I62" s="138"/>
      <c r="J62" s="174"/>
      <c r="K62" s="152"/>
      <c r="L62" s="152"/>
      <c r="M62" s="161"/>
      <c r="N62" s="143"/>
      <c r="O62" s="130"/>
      <c r="P62" s="130"/>
      <c r="Q62" s="130"/>
      <c r="R62" s="130"/>
      <c r="S62" s="130"/>
      <c r="T62" s="130"/>
      <c r="U62" s="130"/>
    </row>
    <row r="63" spans="2:21" ht="30" customHeight="1">
      <c r="B63" s="159"/>
      <c r="C63" s="173" t="s">
        <v>367</v>
      </c>
      <c r="D63" s="138"/>
      <c r="E63" s="138"/>
      <c r="F63" s="138"/>
      <c r="G63" s="138"/>
      <c r="H63" s="138"/>
      <c r="I63" s="138"/>
      <c r="J63" s="174"/>
      <c r="K63" s="152"/>
      <c r="L63" s="152"/>
      <c r="M63" s="161"/>
      <c r="N63" s="143"/>
      <c r="O63" s="130"/>
      <c r="P63" s="130"/>
      <c r="Q63" s="130"/>
      <c r="R63" s="130"/>
      <c r="S63" s="130"/>
      <c r="T63" s="130"/>
      <c r="U63" s="130"/>
    </row>
    <row r="64" spans="2:21" ht="30" customHeight="1">
      <c r="B64" s="159"/>
      <c r="C64" s="173" t="s">
        <v>368</v>
      </c>
      <c r="D64" s="138"/>
      <c r="E64" s="138"/>
      <c r="F64" s="138"/>
      <c r="G64" s="138"/>
      <c r="H64" s="138"/>
      <c r="I64" s="138"/>
      <c r="J64" s="174"/>
      <c r="K64" s="152"/>
      <c r="L64" s="152"/>
      <c r="M64" s="161"/>
      <c r="N64" s="143"/>
      <c r="O64" s="130"/>
      <c r="P64" s="130"/>
      <c r="Q64" s="130"/>
      <c r="R64" s="130"/>
      <c r="S64" s="130"/>
      <c r="T64" s="130"/>
      <c r="U64" s="130"/>
    </row>
    <row r="65" spans="2:21" ht="30" customHeight="1">
      <c r="B65" s="159"/>
      <c r="C65" s="173" t="s">
        <v>369</v>
      </c>
      <c r="D65" s="138"/>
      <c r="E65" s="138"/>
      <c r="F65" s="138"/>
      <c r="G65" s="138"/>
      <c r="H65" s="138"/>
      <c r="I65" s="138"/>
      <c r="J65" s="174"/>
      <c r="K65" s="152"/>
      <c r="L65" s="152"/>
      <c r="M65" s="161"/>
      <c r="N65" s="143"/>
      <c r="O65" s="130"/>
      <c r="P65" s="130"/>
      <c r="Q65" s="130"/>
      <c r="R65" s="130"/>
      <c r="S65" s="130"/>
      <c r="T65" s="130"/>
      <c r="U65" s="130"/>
    </row>
    <row r="66" spans="2:21" ht="30" customHeight="1">
      <c r="B66" s="159"/>
      <c r="C66" s="173" t="s">
        <v>370</v>
      </c>
      <c r="D66" s="220"/>
      <c r="E66" s="138"/>
      <c r="F66" s="138"/>
      <c r="G66" s="138"/>
      <c r="H66" s="138"/>
      <c r="I66" s="138"/>
      <c r="J66" s="174"/>
      <c r="K66" s="152"/>
      <c r="L66" s="152"/>
      <c r="M66" s="161"/>
      <c r="N66" s="143"/>
      <c r="O66" s="130"/>
      <c r="P66" s="130"/>
      <c r="Q66" s="130"/>
      <c r="R66" s="130"/>
      <c r="S66" s="130"/>
      <c r="T66" s="130"/>
      <c r="U66" s="130"/>
    </row>
    <row r="67" spans="2:21" ht="30" customHeight="1" thickBot="1">
      <c r="B67" s="159"/>
      <c r="C67" s="194"/>
      <c r="D67" s="179"/>
      <c r="E67" s="180"/>
      <c r="F67" s="180"/>
      <c r="G67" s="180"/>
      <c r="H67" s="180"/>
      <c r="I67" s="180"/>
      <c r="J67" s="181"/>
      <c r="K67" s="152"/>
      <c r="L67" s="152"/>
      <c r="M67" s="161"/>
      <c r="N67" s="143"/>
      <c r="O67" s="130"/>
      <c r="P67" s="130"/>
      <c r="Q67" s="130"/>
      <c r="R67" s="130"/>
      <c r="S67" s="130"/>
      <c r="T67" s="130"/>
      <c r="U67" s="130"/>
    </row>
    <row r="68" spans="2:21">
      <c r="B68" s="159"/>
      <c r="C68" s="148"/>
      <c r="D68" s="148"/>
      <c r="E68" s="148"/>
      <c r="F68" s="148"/>
      <c r="G68" s="148"/>
      <c r="H68" s="148"/>
      <c r="I68" s="148"/>
      <c r="J68" s="148"/>
      <c r="K68" s="148"/>
      <c r="L68" s="148"/>
      <c r="M68" s="160"/>
      <c r="N68" s="140"/>
    </row>
    <row r="69" spans="2:21">
      <c r="B69" s="159"/>
      <c r="C69" s="135" t="s">
        <v>363</v>
      </c>
      <c r="D69" s="148"/>
      <c r="E69" s="148"/>
      <c r="F69" s="148"/>
      <c r="G69" s="148"/>
      <c r="H69" s="148"/>
      <c r="I69" s="148"/>
      <c r="J69" s="148"/>
      <c r="K69" s="148"/>
      <c r="L69" s="148"/>
      <c r="M69" s="160"/>
      <c r="N69" s="140"/>
    </row>
    <row r="70" spans="2:21" ht="15.75" thickBot="1">
      <c r="B70" s="159"/>
      <c r="C70" s="135"/>
      <c r="D70" s="148"/>
      <c r="E70" s="148"/>
      <c r="F70" s="148"/>
      <c r="G70" s="148"/>
      <c r="H70" s="148"/>
      <c r="I70" s="148"/>
      <c r="J70" s="148"/>
      <c r="K70" s="148"/>
      <c r="L70" s="148"/>
      <c r="M70" s="160"/>
      <c r="N70" s="140"/>
    </row>
    <row r="71" spans="2:21" ht="60" customHeight="1" thickBot="1">
      <c r="B71" s="159"/>
      <c r="C71" s="579" t="s">
        <v>318</v>
      </c>
      <c r="D71" s="580"/>
      <c r="E71" s="553"/>
      <c r="F71" s="554"/>
      <c r="G71" s="148"/>
      <c r="H71" s="148"/>
      <c r="I71" s="148"/>
      <c r="J71" s="148"/>
      <c r="K71" s="148"/>
      <c r="L71" s="148"/>
      <c r="M71" s="160"/>
      <c r="N71" s="140"/>
    </row>
    <row r="72" spans="2:21" ht="15.75" thickBot="1">
      <c r="B72" s="159"/>
      <c r="C72" s="153"/>
      <c r="D72" s="153"/>
      <c r="E72" s="148"/>
      <c r="F72" s="148"/>
      <c r="G72" s="148"/>
      <c r="H72" s="148"/>
      <c r="I72" s="148"/>
      <c r="J72" s="148"/>
      <c r="K72" s="148"/>
      <c r="L72" s="148"/>
      <c r="M72" s="160"/>
      <c r="N72" s="140"/>
    </row>
    <row r="73" spans="2:21" ht="45" customHeight="1">
      <c r="B73" s="159"/>
      <c r="C73" s="581" t="s">
        <v>335</v>
      </c>
      <c r="D73" s="582"/>
      <c r="E73" s="582" t="s">
        <v>336</v>
      </c>
      <c r="F73" s="583"/>
      <c r="G73" s="148"/>
      <c r="H73" s="148"/>
      <c r="I73" s="148"/>
      <c r="J73" s="148"/>
      <c r="K73" s="148"/>
      <c r="L73" s="148"/>
      <c r="M73" s="160"/>
      <c r="N73" s="140"/>
    </row>
    <row r="74" spans="2:21" ht="32.25" customHeight="1" thickBot="1">
      <c r="B74" s="159"/>
      <c r="C74" s="584" t="s">
        <v>459</v>
      </c>
      <c r="D74" s="585"/>
      <c r="E74" s="585" t="s">
        <v>460</v>
      </c>
      <c r="F74" s="586"/>
      <c r="G74" s="148"/>
      <c r="H74" s="148"/>
      <c r="I74" s="148"/>
      <c r="J74" s="148"/>
      <c r="K74" s="148"/>
      <c r="L74" s="148"/>
      <c r="M74" s="160"/>
      <c r="N74" s="140"/>
    </row>
    <row r="75" spans="2:21">
      <c r="B75" s="159"/>
      <c r="C75" s="140"/>
      <c r="D75" s="140"/>
      <c r="E75" s="140"/>
      <c r="F75" s="140"/>
      <c r="G75" s="140"/>
      <c r="H75" s="140"/>
      <c r="I75" s="140"/>
      <c r="J75" s="140"/>
      <c r="K75" s="140"/>
      <c r="L75" s="140"/>
      <c r="M75" s="169"/>
      <c r="N75" s="140"/>
    </row>
    <row r="76" spans="2:21" ht="15.75" thickBot="1">
      <c r="B76" s="154"/>
      <c r="C76" s="170"/>
      <c r="D76" s="170"/>
      <c r="E76" s="170"/>
      <c r="F76" s="170"/>
      <c r="G76" s="170"/>
      <c r="H76" s="170"/>
      <c r="I76" s="170"/>
      <c r="J76" s="170"/>
      <c r="K76" s="170"/>
      <c r="L76" s="170"/>
      <c r="M76" s="171"/>
      <c r="N76" s="140"/>
    </row>
  </sheetData>
  <mergeCells count="36">
    <mergeCell ref="C71:D71"/>
    <mergeCell ref="E71:F71"/>
    <mergeCell ref="C73:D73"/>
    <mergeCell ref="E73:F73"/>
    <mergeCell ref="C74:D74"/>
    <mergeCell ref="E74:F74"/>
    <mergeCell ref="E58:G58"/>
    <mergeCell ref="E59:G59"/>
    <mergeCell ref="E57:G57"/>
    <mergeCell ref="C51:D51"/>
    <mergeCell ref="C52:D52"/>
    <mergeCell ref="C57:D57"/>
    <mergeCell ref="C58:D58"/>
    <mergeCell ref="C59:D59"/>
    <mergeCell ref="E49:G49"/>
    <mergeCell ref="E50:G50"/>
    <mergeCell ref="E51:G51"/>
    <mergeCell ref="E52:G52"/>
    <mergeCell ref="C44:D44"/>
    <mergeCell ref="E44:G44"/>
    <mergeCell ref="C49:D49"/>
    <mergeCell ref="C50:D50"/>
    <mergeCell ref="C47:D47"/>
    <mergeCell ref="E43:G43"/>
    <mergeCell ref="C3:G3"/>
    <mergeCell ref="C36:D36"/>
    <mergeCell ref="C37:D37"/>
    <mergeCell ref="C38:D38"/>
    <mergeCell ref="E36:G36"/>
    <mergeCell ref="E37:G37"/>
    <mergeCell ref="E38:G38"/>
    <mergeCell ref="F8:G8"/>
    <mergeCell ref="F9:G9"/>
    <mergeCell ref="D14:G14"/>
    <mergeCell ref="C41:D41"/>
    <mergeCell ref="C43:D43"/>
  </mergeCells>
  <phoneticPr fontId="38"/>
  <pageMargins left="0.7" right="0.7" top="0.75" bottom="0.75" header="0.3" footer="0.3"/>
  <pageSetup paperSize="9" scale="50" fitToHeight="0"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525" r:id="rId4" name="Check Box 237">
              <controlPr defaultSize="0" autoFill="0" autoLine="0" autoPict="0">
                <anchor moveWithCells="1">
                  <from>
                    <xdr:col>3</xdr:col>
                    <xdr:colOff>76200</xdr:colOff>
                    <xdr:row>13</xdr:row>
                    <xdr:rowOff>342900</xdr:rowOff>
                  </from>
                  <to>
                    <xdr:col>6</xdr:col>
                    <xdr:colOff>1019175</xdr:colOff>
                    <xdr:row>14</xdr:row>
                    <xdr:rowOff>66675</xdr:rowOff>
                  </to>
                </anchor>
              </controlPr>
            </control>
          </mc:Choice>
        </mc:AlternateContent>
        <mc:AlternateContent xmlns:mc="http://schemas.openxmlformats.org/markup-compatibility/2006">
          <mc:Choice Requires="x14">
            <control shapeId="12526" r:id="rId5" name="Check Box 238">
              <controlPr defaultSize="0" autoFill="0" autoLine="0" autoPict="0">
                <anchor moveWithCells="1">
                  <from>
                    <xdr:col>3</xdr:col>
                    <xdr:colOff>76200</xdr:colOff>
                    <xdr:row>13</xdr:row>
                    <xdr:rowOff>47625</xdr:rowOff>
                  </from>
                  <to>
                    <xdr:col>6</xdr:col>
                    <xdr:colOff>0</xdr:colOff>
                    <xdr:row>13</xdr:row>
                    <xdr:rowOff>647700</xdr:rowOff>
                  </to>
                </anchor>
              </controlPr>
            </control>
          </mc:Choice>
        </mc:AlternateContent>
        <mc:AlternateContent xmlns:mc="http://schemas.openxmlformats.org/markup-compatibility/2006">
          <mc:Choice Requires="x14">
            <control shapeId="12527" r:id="rId6" name="Check Box 239">
              <controlPr defaultSize="0" autoFill="0" autoLine="0" autoPict="0">
                <anchor moveWithCells="1">
                  <from>
                    <xdr:col>3</xdr:col>
                    <xdr:colOff>0</xdr:colOff>
                    <xdr:row>17</xdr:row>
                    <xdr:rowOff>0</xdr:rowOff>
                  </from>
                  <to>
                    <xdr:col>3</xdr:col>
                    <xdr:colOff>1095375</xdr:colOff>
                    <xdr:row>18</xdr:row>
                    <xdr:rowOff>28575</xdr:rowOff>
                  </to>
                </anchor>
              </controlPr>
            </control>
          </mc:Choice>
        </mc:AlternateContent>
        <mc:AlternateContent xmlns:mc="http://schemas.openxmlformats.org/markup-compatibility/2006">
          <mc:Choice Requires="x14">
            <control shapeId="12528" r:id="rId7" name="Check Box 240">
              <controlPr defaultSize="0" autoFill="0" autoLine="0" autoPict="0">
                <anchor moveWithCells="1">
                  <from>
                    <xdr:col>3</xdr:col>
                    <xdr:colOff>1171575</xdr:colOff>
                    <xdr:row>17</xdr:row>
                    <xdr:rowOff>0</xdr:rowOff>
                  </from>
                  <to>
                    <xdr:col>4</xdr:col>
                    <xdr:colOff>0</xdr:colOff>
                    <xdr:row>18</xdr:row>
                    <xdr:rowOff>28575</xdr:rowOff>
                  </to>
                </anchor>
              </controlPr>
            </control>
          </mc:Choice>
        </mc:AlternateContent>
        <mc:AlternateContent xmlns:mc="http://schemas.openxmlformats.org/markup-compatibility/2006">
          <mc:Choice Requires="x14">
            <control shapeId="12529" r:id="rId8" name="Check Box 241">
              <controlPr defaultSize="0" autoFill="0" autoLine="0" autoPict="0">
                <anchor moveWithCells="1">
                  <from>
                    <xdr:col>3</xdr:col>
                    <xdr:colOff>0</xdr:colOff>
                    <xdr:row>18</xdr:row>
                    <xdr:rowOff>0</xdr:rowOff>
                  </from>
                  <to>
                    <xdr:col>3</xdr:col>
                    <xdr:colOff>1095375</xdr:colOff>
                    <xdr:row>19</xdr:row>
                    <xdr:rowOff>28575</xdr:rowOff>
                  </to>
                </anchor>
              </controlPr>
            </control>
          </mc:Choice>
        </mc:AlternateContent>
        <mc:AlternateContent xmlns:mc="http://schemas.openxmlformats.org/markup-compatibility/2006">
          <mc:Choice Requires="x14">
            <control shapeId="12530" r:id="rId9" name="Check Box 242">
              <controlPr defaultSize="0" autoFill="0" autoLine="0" autoPict="0">
                <anchor moveWithCells="1">
                  <from>
                    <xdr:col>3</xdr:col>
                    <xdr:colOff>1171575</xdr:colOff>
                    <xdr:row>18</xdr:row>
                    <xdr:rowOff>0</xdr:rowOff>
                  </from>
                  <to>
                    <xdr:col>4</xdr:col>
                    <xdr:colOff>0</xdr:colOff>
                    <xdr:row>19</xdr:row>
                    <xdr:rowOff>28575</xdr:rowOff>
                  </to>
                </anchor>
              </controlPr>
            </control>
          </mc:Choice>
        </mc:AlternateContent>
        <mc:AlternateContent xmlns:mc="http://schemas.openxmlformats.org/markup-compatibility/2006">
          <mc:Choice Requires="x14">
            <control shapeId="12531" r:id="rId10" name="Check Box 243">
              <controlPr defaultSize="0" autoFill="0" autoLine="0" autoPict="0">
                <anchor moveWithCells="1">
                  <from>
                    <xdr:col>3</xdr:col>
                    <xdr:colOff>0</xdr:colOff>
                    <xdr:row>19</xdr:row>
                    <xdr:rowOff>0</xdr:rowOff>
                  </from>
                  <to>
                    <xdr:col>3</xdr:col>
                    <xdr:colOff>1095375</xdr:colOff>
                    <xdr:row>20</xdr:row>
                    <xdr:rowOff>28575</xdr:rowOff>
                  </to>
                </anchor>
              </controlPr>
            </control>
          </mc:Choice>
        </mc:AlternateContent>
        <mc:AlternateContent xmlns:mc="http://schemas.openxmlformats.org/markup-compatibility/2006">
          <mc:Choice Requires="x14">
            <control shapeId="12532" r:id="rId11" name="Check Box 244">
              <controlPr defaultSize="0" autoFill="0" autoLine="0" autoPict="0">
                <anchor moveWithCells="1">
                  <from>
                    <xdr:col>3</xdr:col>
                    <xdr:colOff>1171575</xdr:colOff>
                    <xdr:row>19</xdr:row>
                    <xdr:rowOff>0</xdr:rowOff>
                  </from>
                  <to>
                    <xdr:col>4</xdr:col>
                    <xdr:colOff>0</xdr:colOff>
                    <xdr:row>20</xdr:row>
                    <xdr:rowOff>28575</xdr:rowOff>
                  </to>
                </anchor>
              </controlPr>
            </control>
          </mc:Choice>
        </mc:AlternateContent>
        <mc:AlternateContent xmlns:mc="http://schemas.openxmlformats.org/markup-compatibility/2006">
          <mc:Choice Requires="x14">
            <control shapeId="12533" r:id="rId12" name="Check Box 245">
              <controlPr defaultSize="0" autoFill="0" autoLine="0" autoPict="0">
                <anchor moveWithCells="1">
                  <from>
                    <xdr:col>3</xdr:col>
                    <xdr:colOff>0</xdr:colOff>
                    <xdr:row>20</xdr:row>
                    <xdr:rowOff>0</xdr:rowOff>
                  </from>
                  <to>
                    <xdr:col>3</xdr:col>
                    <xdr:colOff>1095375</xdr:colOff>
                    <xdr:row>20</xdr:row>
                    <xdr:rowOff>180975</xdr:rowOff>
                  </to>
                </anchor>
              </controlPr>
            </control>
          </mc:Choice>
        </mc:AlternateContent>
        <mc:AlternateContent xmlns:mc="http://schemas.openxmlformats.org/markup-compatibility/2006">
          <mc:Choice Requires="x14">
            <control shapeId="12534" r:id="rId13" name="Check Box 246">
              <controlPr defaultSize="0" autoFill="0" autoLine="0" autoPict="0">
                <anchor moveWithCells="1">
                  <from>
                    <xdr:col>3</xdr:col>
                    <xdr:colOff>1171575</xdr:colOff>
                    <xdr:row>20</xdr:row>
                    <xdr:rowOff>0</xdr:rowOff>
                  </from>
                  <to>
                    <xdr:col>4</xdr:col>
                    <xdr:colOff>0</xdr:colOff>
                    <xdr:row>20</xdr:row>
                    <xdr:rowOff>180975</xdr:rowOff>
                  </to>
                </anchor>
              </controlPr>
            </control>
          </mc:Choice>
        </mc:AlternateContent>
        <mc:AlternateContent xmlns:mc="http://schemas.openxmlformats.org/markup-compatibility/2006">
          <mc:Choice Requires="x14">
            <control shapeId="12535" r:id="rId14" name="Check Box 247">
              <controlPr defaultSize="0" autoFill="0" autoLine="0" autoPict="0">
                <anchor moveWithCells="1">
                  <from>
                    <xdr:col>4</xdr:col>
                    <xdr:colOff>0</xdr:colOff>
                    <xdr:row>16</xdr:row>
                    <xdr:rowOff>0</xdr:rowOff>
                  </from>
                  <to>
                    <xdr:col>4</xdr:col>
                    <xdr:colOff>1238250</xdr:colOff>
                    <xdr:row>17</xdr:row>
                    <xdr:rowOff>28575</xdr:rowOff>
                  </to>
                </anchor>
              </controlPr>
            </control>
          </mc:Choice>
        </mc:AlternateContent>
        <mc:AlternateContent xmlns:mc="http://schemas.openxmlformats.org/markup-compatibility/2006">
          <mc:Choice Requires="x14">
            <control shapeId="12536" r:id="rId15" name="Check Box 248">
              <controlPr defaultSize="0" autoFill="0" autoLine="0" autoPict="0">
                <anchor moveWithCells="1">
                  <from>
                    <xdr:col>4</xdr:col>
                    <xdr:colOff>1323975</xdr:colOff>
                    <xdr:row>16</xdr:row>
                    <xdr:rowOff>0</xdr:rowOff>
                  </from>
                  <to>
                    <xdr:col>5</xdr:col>
                    <xdr:colOff>0</xdr:colOff>
                    <xdr:row>17</xdr:row>
                    <xdr:rowOff>28575</xdr:rowOff>
                  </to>
                </anchor>
              </controlPr>
            </control>
          </mc:Choice>
        </mc:AlternateContent>
        <mc:AlternateContent xmlns:mc="http://schemas.openxmlformats.org/markup-compatibility/2006">
          <mc:Choice Requires="x14">
            <control shapeId="12537" r:id="rId16" name="Check Box 249">
              <controlPr defaultSize="0" autoFill="0" autoLine="0" autoPict="0">
                <anchor moveWithCells="1">
                  <from>
                    <xdr:col>4</xdr:col>
                    <xdr:colOff>0</xdr:colOff>
                    <xdr:row>17</xdr:row>
                    <xdr:rowOff>9525</xdr:rowOff>
                  </from>
                  <to>
                    <xdr:col>4</xdr:col>
                    <xdr:colOff>1238250</xdr:colOff>
                    <xdr:row>18</xdr:row>
                    <xdr:rowOff>38100</xdr:rowOff>
                  </to>
                </anchor>
              </controlPr>
            </control>
          </mc:Choice>
        </mc:AlternateContent>
        <mc:AlternateContent xmlns:mc="http://schemas.openxmlformats.org/markup-compatibility/2006">
          <mc:Choice Requires="x14">
            <control shapeId="12538" r:id="rId17" name="Check Box 250">
              <controlPr defaultSize="0" autoFill="0" autoLine="0" autoPict="0">
                <anchor moveWithCells="1">
                  <from>
                    <xdr:col>4</xdr:col>
                    <xdr:colOff>1323975</xdr:colOff>
                    <xdr:row>17</xdr:row>
                    <xdr:rowOff>9525</xdr:rowOff>
                  </from>
                  <to>
                    <xdr:col>5</xdr:col>
                    <xdr:colOff>0</xdr:colOff>
                    <xdr:row>18</xdr:row>
                    <xdr:rowOff>38100</xdr:rowOff>
                  </to>
                </anchor>
              </controlPr>
            </control>
          </mc:Choice>
        </mc:AlternateContent>
        <mc:AlternateContent xmlns:mc="http://schemas.openxmlformats.org/markup-compatibility/2006">
          <mc:Choice Requires="x14">
            <control shapeId="12539" r:id="rId18" name="Check Box 251">
              <controlPr defaultSize="0" autoFill="0" autoLine="0" autoPict="0">
                <anchor moveWithCells="1">
                  <from>
                    <xdr:col>3</xdr:col>
                    <xdr:colOff>0</xdr:colOff>
                    <xdr:row>21</xdr:row>
                    <xdr:rowOff>0</xdr:rowOff>
                  </from>
                  <to>
                    <xdr:col>3</xdr:col>
                    <xdr:colOff>1095375</xdr:colOff>
                    <xdr:row>22</xdr:row>
                    <xdr:rowOff>28575</xdr:rowOff>
                  </to>
                </anchor>
              </controlPr>
            </control>
          </mc:Choice>
        </mc:AlternateContent>
        <mc:AlternateContent xmlns:mc="http://schemas.openxmlformats.org/markup-compatibility/2006">
          <mc:Choice Requires="x14">
            <control shapeId="12540" r:id="rId19" name="Check Box 252">
              <controlPr defaultSize="0" autoFill="0" autoLine="0" autoPict="0">
                <anchor moveWithCells="1">
                  <from>
                    <xdr:col>3</xdr:col>
                    <xdr:colOff>1171575</xdr:colOff>
                    <xdr:row>21</xdr:row>
                    <xdr:rowOff>0</xdr:rowOff>
                  </from>
                  <to>
                    <xdr:col>4</xdr:col>
                    <xdr:colOff>0</xdr:colOff>
                    <xdr:row>22</xdr:row>
                    <xdr:rowOff>28575</xdr:rowOff>
                  </to>
                </anchor>
              </controlPr>
            </control>
          </mc:Choice>
        </mc:AlternateContent>
        <mc:AlternateContent xmlns:mc="http://schemas.openxmlformats.org/markup-compatibility/2006">
          <mc:Choice Requires="x14">
            <control shapeId="12541" r:id="rId20" name="Check Box 253">
              <controlPr defaultSize="0" autoFill="0" autoLine="0" autoPict="0">
                <anchor moveWithCells="1">
                  <from>
                    <xdr:col>3</xdr:col>
                    <xdr:colOff>0</xdr:colOff>
                    <xdr:row>22</xdr:row>
                    <xdr:rowOff>0</xdr:rowOff>
                  </from>
                  <to>
                    <xdr:col>3</xdr:col>
                    <xdr:colOff>1095375</xdr:colOff>
                    <xdr:row>23</xdr:row>
                    <xdr:rowOff>28575</xdr:rowOff>
                  </to>
                </anchor>
              </controlPr>
            </control>
          </mc:Choice>
        </mc:AlternateContent>
        <mc:AlternateContent xmlns:mc="http://schemas.openxmlformats.org/markup-compatibility/2006">
          <mc:Choice Requires="x14">
            <control shapeId="12542" r:id="rId21" name="Check Box 254">
              <controlPr defaultSize="0" autoFill="0" autoLine="0" autoPict="0">
                <anchor moveWithCells="1">
                  <from>
                    <xdr:col>3</xdr:col>
                    <xdr:colOff>1171575</xdr:colOff>
                    <xdr:row>22</xdr:row>
                    <xdr:rowOff>0</xdr:rowOff>
                  </from>
                  <to>
                    <xdr:col>4</xdr:col>
                    <xdr:colOff>0</xdr:colOff>
                    <xdr:row>23</xdr:row>
                    <xdr:rowOff>28575</xdr:rowOff>
                  </to>
                </anchor>
              </controlPr>
            </control>
          </mc:Choice>
        </mc:AlternateContent>
        <mc:AlternateContent xmlns:mc="http://schemas.openxmlformats.org/markup-compatibility/2006">
          <mc:Choice Requires="x14">
            <control shapeId="12543" r:id="rId22" name="Check Box 255">
              <controlPr defaultSize="0" autoFill="0" autoLine="0" autoPict="0">
                <anchor moveWithCells="1">
                  <from>
                    <xdr:col>3</xdr:col>
                    <xdr:colOff>0</xdr:colOff>
                    <xdr:row>23</xdr:row>
                    <xdr:rowOff>0</xdr:rowOff>
                  </from>
                  <to>
                    <xdr:col>3</xdr:col>
                    <xdr:colOff>1095375</xdr:colOff>
                    <xdr:row>24</xdr:row>
                    <xdr:rowOff>28575</xdr:rowOff>
                  </to>
                </anchor>
              </controlPr>
            </control>
          </mc:Choice>
        </mc:AlternateContent>
        <mc:AlternateContent xmlns:mc="http://schemas.openxmlformats.org/markup-compatibility/2006">
          <mc:Choice Requires="x14">
            <control shapeId="12544" r:id="rId23" name="Check Box 256">
              <controlPr defaultSize="0" autoFill="0" autoLine="0" autoPict="0">
                <anchor moveWithCells="1">
                  <from>
                    <xdr:col>3</xdr:col>
                    <xdr:colOff>1171575</xdr:colOff>
                    <xdr:row>23</xdr:row>
                    <xdr:rowOff>0</xdr:rowOff>
                  </from>
                  <to>
                    <xdr:col>4</xdr:col>
                    <xdr:colOff>0</xdr:colOff>
                    <xdr:row>24</xdr:row>
                    <xdr:rowOff>28575</xdr:rowOff>
                  </to>
                </anchor>
              </controlPr>
            </control>
          </mc:Choice>
        </mc:AlternateContent>
        <mc:AlternateContent xmlns:mc="http://schemas.openxmlformats.org/markup-compatibility/2006">
          <mc:Choice Requires="x14">
            <control shapeId="12545" r:id="rId24" name="Check Box 257">
              <controlPr defaultSize="0" autoFill="0" autoLine="0" autoPict="0">
                <anchor moveWithCells="1">
                  <from>
                    <xdr:col>3</xdr:col>
                    <xdr:colOff>0</xdr:colOff>
                    <xdr:row>24</xdr:row>
                    <xdr:rowOff>0</xdr:rowOff>
                  </from>
                  <to>
                    <xdr:col>3</xdr:col>
                    <xdr:colOff>1095375</xdr:colOff>
                    <xdr:row>25</xdr:row>
                    <xdr:rowOff>28575</xdr:rowOff>
                  </to>
                </anchor>
              </controlPr>
            </control>
          </mc:Choice>
        </mc:AlternateContent>
        <mc:AlternateContent xmlns:mc="http://schemas.openxmlformats.org/markup-compatibility/2006">
          <mc:Choice Requires="x14">
            <control shapeId="12546" r:id="rId25" name="Check Box 258">
              <controlPr defaultSize="0" autoFill="0" autoLine="0" autoPict="0">
                <anchor moveWithCells="1">
                  <from>
                    <xdr:col>3</xdr:col>
                    <xdr:colOff>1171575</xdr:colOff>
                    <xdr:row>24</xdr:row>
                    <xdr:rowOff>0</xdr:rowOff>
                  </from>
                  <to>
                    <xdr:col>4</xdr:col>
                    <xdr:colOff>0</xdr:colOff>
                    <xdr:row>25</xdr:row>
                    <xdr:rowOff>28575</xdr:rowOff>
                  </to>
                </anchor>
              </controlPr>
            </control>
          </mc:Choice>
        </mc:AlternateContent>
        <mc:AlternateContent xmlns:mc="http://schemas.openxmlformats.org/markup-compatibility/2006">
          <mc:Choice Requires="x14">
            <control shapeId="12547" r:id="rId26" name="Check Box 259">
              <controlPr defaultSize="0" autoFill="0" autoLine="0" autoPict="0">
                <anchor moveWithCells="1">
                  <from>
                    <xdr:col>3</xdr:col>
                    <xdr:colOff>0</xdr:colOff>
                    <xdr:row>25</xdr:row>
                    <xdr:rowOff>0</xdr:rowOff>
                  </from>
                  <to>
                    <xdr:col>3</xdr:col>
                    <xdr:colOff>1095375</xdr:colOff>
                    <xdr:row>26</xdr:row>
                    <xdr:rowOff>28575</xdr:rowOff>
                  </to>
                </anchor>
              </controlPr>
            </control>
          </mc:Choice>
        </mc:AlternateContent>
        <mc:AlternateContent xmlns:mc="http://schemas.openxmlformats.org/markup-compatibility/2006">
          <mc:Choice Requires="x14">
            <control shapeId="12548" r:id="rId27" name="Check Box 260">
              <controlPr defaultSize="0" autoFill="0" autoLine="0" autoPict="0">
                <anchor moveWithCells="1">
                  <from>
                    <xdr:col>3</xdr:col>
                    <xdr:colOff>1171575</xdr:colOff>
                    <xdr:row>25</xdr:row>
                    <xdr:rowOff>0</xdr:rowOff>
                  </from>
                  <to>
                    <xdr:col>4</xdr:col>
                    <xdr:colOff>0</xdr:colOff>
                    <xdr:row>26</xdr:row>
                    <xdr:rowOff>28575</xdr:rowOff>
                  </to>
                </anchor>
              </controlPr>
            </control>
          </mc:Choice>
        </mc:AlternateContent>
        <mc:AlternateContent xmlns:mc="http://schemas.openxmlformats.org/markup-compatibility/2006">
          <mc:Choice Requires="x14">
            <control shapeId="12549" r:id="rId28" name="Check Box 261">
              <controlPr defaultSize="0" autoFill="0" autoLine="0" autoPict="0">
                <anchor moveWithCells="1">
                  <from>
                    <xdr:col>3</xdr:col>
                    <xdr:colOff>0</xdr:colOff>
                    <xdr:row>26</xdr:row>
                    <xdr:rowOff>0</xdr:rowOff>
                  </from>
                  <to>
                    <xdr:col>3</xdr:col>
                    <xdr:colOff>1095375</xdr:colOff>
                    <xdr:row>27</xdr:row>
                    <xdr:rowOff>28575</xdr:rowOff>
                  </to>
                </anchor>
              </controlPr>
            </control>
          </mc:Choice>
        </mc:AlternateContent>
        <mc:AlternateContent xmlns:mc="http://schemas.openxmlformats.org/markup-compatibility/2006">
          <mc:Choice Requires="x14">
            <control shapeId="12550" r:id="rId29" name="Check Box 262">
              <controlPr defaultSize="0" autoFill="0" autoLine="0" autoPict="0">
                <anchor moveWithCells="1">
                  <from>
                    <xdr:col>3</xdr:col>
                    <xdr:colOff>1171575</xdr:colOff>
                    <xdr:row>26</xdr:row>
                    <xdr:rowOff>0</xdr:rowOff>
                  </from>
                  <to>
                    <xdr:col>4</xdr:col>
                    <xdr:colOff>0</xdr:colOff>
                    <xdr:row>27</xdr:row>
                    <xdr:rowOff>28575</xdr:rowOff>
                  </to>
                </anchor>
              </controlPr>
            </control>
          </mc:Choice>
        </mc:AlternateContent>
        <mc:AlternateContent xmlns:mc="http://schemas.openxmlformats.org/markup-compatibility/2006">
          <mc:Choice Requires="x14">
            <control shapeId="12551" r:id="rId30" name="Check Box 263">
              <controlPr defaultSize="0" autoFill="0" autoLine="0" autoPict="0">
                <anchor moveWithCells="1">
                  <from>
                    <xdr:col>3</xdr:col>
                    <xdr:colOff>0</xdr:colOff>
                    <xdr:row>27</xdr:row>
                    <xdr:rowOff>0</xdr:rowOff>
                  </from>
                  <to>
                    <xdr:col>3</xdr:col>
                    <xdr:colOff>1095375</xdr:colOff>
                    <xdr:row>27</xdr:row>
                    <xdr:rowOff>180975</xdr:rowOff>
                  </to>
                </anchor>
              </controlPr>
            </control>
          </mc:Choice>
        </mc:AlternateContent>
        <mc:AlternateContent xmlns:mc="http://schemas.openxmlformats.org/markup-compatibility/2006">
          <mc:Choice Requires="x14">
            <control shapeId="12552" r:id="rId31" name="Check Box 264">
              <controlPr defaultSize="0" autoFill="0" autoLine="0" autoPict="0">
                <anchor moveWithCells="1">
                  <from>
                    <xdr:col>3</xdr:col>
                    <xdr:colOff>1171575</xdr:colOff>
                    <xdr:row>27</xdr:row>
                    <xdr:rowOff>0</xdr:rowOff>
                  </from>
                  <to>
                    <xdr:col>4</xdr:col>
                    <xdr:colOff>0</xdr:colOff>
                    <xdr:row>27</xdr:row>
                    <xdr:rowOff>180975</xdr:rowOff>
                  </to>
                </anchor>
              </controlPr>
            </control>
          </mc:Choice>
        </mc:AlternateContent>
        <mc:AlternateContent xmlns:mc="http://schemas.openxmlformats.org/markup-compatibility/2006">
          <mc:Choice Requires="x14">
            <control shapeId="12553" r:id="rId32" name="Check Box 265">
              <controlPr defaultSize="0" autoFill="0" autoLine="0" autoPict="0">
                <anchor moveWithCells="1">
                  <from>
                    <xdr:col>3</xdr:col>
                    <xdr:colOff>0</xdr:colOff>
                    <xdr:row>28</xdr:row>
                    <xdr:rowOff>0</xdr:rowOff>
                  </from>
                  <to>
                    <xdr:col>3</xdr:col>
                    <xdr:colOff>1095375</xdr:colOff>
                    <xdr:row>29</xdr:row>
                    <xdr:rowOff>28575</xdr:rowOff>
                  </to>
                </anchor>
              </controlPr>
            </control>
          </mc:Choice>
        </mc:AlternateContent>
        <mc:AlternateContent xmlns:mc="http://schemas.openxmlformats.org/markup-compatibility/2006">
          <mc:Choice Requires="x14">
            <control shapeId="12554" r:id="rId33" name="Check Box 266">
              <controlPr defaultSize="0" autoFill="0" autoLine="0" autoPict="0">
                <anchor moveWithCells="1">
                  <from>
                    <xdr:col>3</xdr:col>
                    <xdr:colOff>1171575</xdr:colOff>
                    <xdr:row>28</xdr:row>
                    <xdr:rowOff>0</xdr:rowOff>
                  </from>
                  <to>
                    <xdr:col>4</xdr:col>
                    <xdr:colOff>0</xdr:colOff>
                    <xdr:row>29</xdr:row>
                    <xdr:rowOff>28575</xdr:rowOff>
                  </to>
                </anchor>
              </controlPr>
            </control>
          </mc:Choice>
        </mc:AlternateContent>
        <mc:AlternateContent xmlns:mc="http://schemas.openxmlformats.org/markup-compatibility/2006">
          <mc:Choice Requires="x14">
            <control shapeId="12555" r:id="rId34" name="Check Box 267">
              <controlPr defaultSize="0" autoFill="0" autoLine="0" autoPict="0">
                <anchor moveWithCells="1">
                  <from>
                    <xdr:col>3</xdr:col>
                    <xdr:colOff>0</xdr:colOff>
                    <xdr:row>29</xdr:row>
                    <xdr:rowOff>0</xdr:rowOff>
                  </from>
                  <to>
                    <xdr:col>3</xdr:col>
                    <xdr:colOff>1095375</xdr:colOff>
                    <xdr:row>30</xdr:row>
                    <xdr:rowOff>28575</xdr:rowOff>
                  </to>
                </anchor>
              </controlPr>
            </control>
          </mc:Choice>
        </mc:AlternateContent>
        <mc:AlternateContent xmlns:mc="http://schemas.openxmlformats.org/markup-compatibility/2006">
          <mc:Choice Requires="x14">
            <control shapeId="12556" r:id="rId35" name="Check Box 268">
              <controlPr defaultSize="0" autoFill="0" autoLine="0" autoPict="0">
                <anchor moveWithCells="1">
                  <from>
                    <xdr:col>3</xdr:col>
                    <xdr:colOff>1171575</xdr:colOff>
                    <xdr:row>29</xdr:row>
                    <xdr:rowOff>0</xdr:rowOff>
                  </from>
                  <to>
                    <xdr:col>4</xdr:col>
                    <xdr:colOff>0</xdr:colOff>
                    <xdr:row>30</xdr:row>
                    <xdr:rowOff>28575</xdr:rowOff>
                  </to>
                </anchor>
              </controlPr>
            </control>
          </mc:Choice>
        </mc:AlternateContent>
        <mc:AlternateContent xmlns:mc="http://schemas.openxmlformats.org/markup-compatibility/2006">
          <mc:Choice Requires="x14">
            <control shapeId="12557" r:id="rId36" name="Check Box 269">
              <controlPr defaultSize="0" autoFill="0" autoLine="0" autoPict="0">
                <anchor moveWithCells="1">
                  <from>
                    <xdr:col>3</xdr:col>
                    <xdr:colOff>0</xdr:colOff>
                    <xdr:row>30</xdr:row>
                    <xdr:rowOff>0</xdr:rowOff>
                  </from>
                  <to>
                    <xdr:col>3</xdr:col>
                    <xdr:colOff>1095375</xdr:colOff>
                    <xdr:row>31</xdr:row>
                    <xdr:rowOff>28575</xdr:rowOff>
                  </to>
                </anchor>
              </controlPr>
            </control>
          </mc:Choice>
        </mc:AlternateContent>
        <mc:AlternateContent xmlns:mc="http://schemas.openxmlformats.org/markup-compatibility/2006">
          <mc:Choice Requires="x14">
            <control shapeId="12558" r:id="rId37" name="Check Box 270">
              <controlPr defaultSize="0" autoFill="0" autoLine="0" autoPict="0">
                <anchor moveWithCells="1">
                  <from>
                    <xdr:col>3</xdr:col>
                    <xdr:colOff>1171575</xdr:colOff>
                    <xdr:row>30</xdr:row>
                    <xdr:rowOff>0</xdr:rowOff>
                  </from>
                  <to>
                    <xdr:col>4</xdr:col>
                    <xdr:colOff>0</xdr:colOff>
                    <xdr:row>31</xdr:row>
                    <xdr:rowOff>28575</xdr:rowOff>
                  </to>
                </anchor>
              </controlPr>
            </control>
          </mc:Choice>
        </mc:AlternateContent>
        <mc:AlternateContent xmlns:mc="http://schemas.openxmlformats.org/markup-compatibility/2006">
          <mc:Choice Requires="x14">
            <control shapeId="12559" r:id="rId38" name="Check Box 271">
              <controlPr defaultSize="0" autoFill="0" autoLine="0" autoPict="0">
                <anchor moveWithCells="1">
                  <from>
                    <xdr:col>4</xdr:col>
                    <xdr:colOff>0</xdr:colOff>
                    <xdr:row>30</xdr:row>
                    <xdr:rowOff>0</xdr:rowOff>
                  </from>
                  <to>
                    <xdr:col>4</xdr:col>
                    <xdr:colOff>1238250</xdr:colOff>
                    <xdr:row>31</xdr:row>
                    <xdr:rowOff>28575</xdr:rowOff>
                  </to>
                </anchor>
              </controlPr>
            </control>
          </mc:Choice>
        </mc:AlternateContent>
        <mc:AlternateContent xmlns:mc="http://schemas.openxmlformats.org/markup-compatibility/2006">
          <mc:Choice Requires="x14">
            <control shapeId="12560" r:id="rId39" name="Check Box 272">
              <controlPr defaultSize="0" autoFill="0" autoLine="0" autoPict="0">
                <anchor moveWithCells="1">
                  <from>
                    <xdr:col>4</xdr:col>
                    <xdr:colOff>1323975</xdr:colOff>
                    <xdr:row>30</xdr:row>
                    <xdr:rowOff>0</xdr:rowOff>
                  </from>
                  <to>
                    <xdr:col>5</xdr:col>
                    <xdr:colOff>0</xdr:colOff>
                    <xdr:row>31</xdr:row>
                    <xdr:rowOff>28575</xdr:rowOff>
                  </to>
                </anchor>
              </controlPr>
            </control>
          </mc:Choice>
        </mc:AlternateContent>
        <mc:AlternateContent xmlns:mc="http://schemas.openxmlformats.org/markup-compatibility/2006">
          <mc:Choice Requires="x14">
            <control shapeId="12561" r:id="rId40" name="Check Box 273">
              <controlPr defaultSize="0" autoFill="0" autoLine="0" autoPict="0">
                <anchor moveWithCells="1">
                  <from>
                    <xdr:col>4</xdr:col>
                    <xdr:colOff>0</xdr:colOff>
                    <xdr:row>29</xdr:row>
                    <xdr:rowOff>0</xdr:rowOff>
                  </from>
                  <to>
                    <xdr:col>4</xdr:col>
                    <xdr:colOff>1238250</xdr:colOff>
                    <xdr:row>30</xdr:row>
                    <xdr:rowOff>28575</xdr:rowOff>
                  </to>
                </anchor>
              </controlPr>
            </control>
          </mc:Choice>
        </mc:AlternateContent>
        <mc:AlternateContent xmlns:mc="http://schemas.openxmlformats.org/markup-compatibility/2006">
          <mc:Choice Requires="x14">
            <control shapeId="12562" r:id="rId41" name="Check Box 274">
              <controlPr defaultSize="0" autoFill="0" autoLine="0" autoPict="0">
                <anchor moveWithCells="1">
                  <from>
                    <xdr:col>4</xdr:col>
                    <xdr:colOff>1323975</xdr:colOff>
                    <xdr:row>29</xdr:row>
                    <xdr:rowOff>0</xdr:rowOff>
                  </from>
                  <to>
                    <xdr:col>5</xdr:col>
                    <xdr:colOff>0</xdr:colOff>
                    <xdr:row>30</xdr:row>
                    <xdr:rowOff>28575</xdr:rowOff>
                  </to>
                </anchor>
              </controlPr>
            </control>
          </mc:Choice>
        </mc:AlternateContent>
        <mc:AlternateContent xmlns:mc="http://schemas.openxmlformats.org/markup-compatibility/2006">
          <mc:Choice Requires="x14">
            <control shapeId="12563" r:id="rId42" name="Check Box 275">
              <controlPr defaultSize="0" autoFill="0" autoLine="0" autoPict="0">
                <anchor moveWithCells="1">
                  <from>
                    <xdr:col>4</xdr:col>
                    <xdr:colOff>0</xdr:colOff>
                    <xdr:row>28</xdr:row>
                    <xdr:rowOff>0</xdr:rowOff>
                  </from>
                  <to>
                    <xdr:col>4</xdr:col>
                    <xdr:colOff>1238250</xdr:colOff>
                    <xdr:row>29</xdr:row>
                    <xdr:rowOff>28575</xdr:rowOff>
                  </to>
                </anchor>
              </controlPr>
            </control>
          </mc:Choice>
        </mc:AlternateContent>
        <mc:AlternateContent xmlns:mc="http://schemas.openxmlformats.org/markup-compatibility/2006">
          <mc:Choice Requires="x14">
            <control shapeId="12564" r:id="rId43" name="Check Box 276">
              <controlPr defaultSize="0" autoFill="0" autoLine="0" autoPict="0">
                <anchor moveWithCells="1">
                  <from>
                    <xdr:col>4</xdr:col>
                    <xdr:colOff>1323975</xdr:colOff>
                    <xdr:row>28</xdr:row>
                    <xdr:rowOff>0</xdr:rowOff>
                  </from>
                  <to>
                    <xdr:col>5</xdr:col>
                    <xdr:colOff>0</xdr:colOff>
                    <xdr:row>29</xdr:row>
                    <xdr:rowOff>28575</xdr:rowOff>
                  </to>
                </anchor>
              </controlPr>
            </control>
          </mc:Choice>
        </mc:AlternateContent>
        <mc:AlternateContent xmlns:mc="http://schemas.openxmlformats.org/markup-compatibility/2006">
          <mc:Choice Requires="x14">
            <control shapeId="12565" r:id="rId44" name="Check Box 277">
              <controlPr defaultSize="0" autoFill="0" autoLine="0" autoPict="0">
                <anchor moveWithCells="1">
                  <from>
                    <xdr:col>4</xdr:col>
                    <xdr:colOff>0</xdr:colOff>
                    <xdr:row>27</xdr:row>
                    <xdr:rowOff>0</xdr:rowOff>
                  </from>
                  <to>
                    <xdr:col>4</xdr:col>
                    <xdr:colOff>1238250</xdr:colOff>
                    <xdr:row>27</xdr:row>
                    <xdr:rowOff>180975</xdr:rowOff>
                  </to>
                </anchor>
              </controlPr>
            </control>
          </mc:Choice>
        </mc:AlternateContent>
        <mc:AlternateContent xmlns:mc="http://schemas.openxmlformats.org/markup-compatibility/2006">
          <mc:Choice Requires="x14">
            <control shapeId="12566" r:id="rId45" name="Check Box 278">
              <controlPr defaultSize="0" autoFill="0" autoLine="0" autoPict="0">
                <anchor moveWithCells="1">
                  <from>
                    <xdr:col>4</xdr:col>
                    <xdr:colOff>1323975</xdr:colOff>
                    <xdr:row>27</xdr:row>
                    <xdr:rowOff>0</xdr:rowOff>
                  </from>
                  <to>
                    <xdr:col>5</xdr:col>
                    <xdr:colOff>0</xdr:colOff>
                    <xdr:row>27</xdr:row>
                    <xdr:rowOff>180975</xdr:rowOff>
                  </to>
                </anchor>
              </controlPr>
            </control>
          </mc:Choice>
        </mc:AlternateContent>
        <mc:AlternateContent xmlns:mc="http://schemas.openxmlformats.org/markup-compatibility/2006">
          <mc:Choice Requires="x14">
            <control shapeId="12567" r:id="rId46" name="Check Box 279">
              <controlPr defaultSize="0" autoFill="0" autoLine="0" autoPict="0">
                <anchor moveWithCells="1">
                  <from>
                    <xdr:col>4</xdr:col>
                    <xdr:colOff>0</xdr:colOff>
                    <xdr:row>26</xdr:row>
                    <xdr:rowOff>0</xdr:rowOff>
                  </from>
                  <to>
                    <xdr:col>4</xdr:col>
                    <xdr:colOff>1238250</xdr:colOff>
                    <xdr:row>27</xdr:row>
                    <xdr:rowOff>28575</xdr:rowOff>
                  </to>
                </anchor>
              </controlPr>
            </control>
          </mc:Choice>
        </mc:AlternateContent>
        <mc:AlternateContent xmlns:mc="http://schemas.openxmlformats.org/markup-compatibility/2006">
          <mc:Choice Requires="x14">
            <control shapeId="12568" r:id="rId47" name="Check Box 280">
              <controlPr defaultSize="0" autoFill="0" autoLine="0" autoPict="0">
                <anchor moveWithCells="1">
                  <from>
                    <xdr:col>4</xdr:col>
                    <xdr:colOff>1323975</xdr:colOff>
                    <xdr:row>26</xdr:row>
                    <xdr:rowOff>0</xdr:rowOff>
                  </from>
                  <to>
                    <xdr:col>5</xdr:col>
                    <xdr:colOff>0</xdr:colOff>
                    <xdr:row>27</xdr:row>
                    <xdr:rowOff>28575</xdr:rowOff>
                  </to>
                </anchor>
              </controlPr>
            </control>
          </mc:Choice>
        </mc:AlternateContent>
        <mc:AlternateContent xmlns:mc="http://schemas.openxmlformats.org/markup-compatibility/2006">
          <mc:Choice Requires="x14">
            <control shapeId="12569" r:id="rId48" name="Check Box 281">
              <controlPr defaultSize="0" autoFill="0" autoLine="0" autoPict="0">
                <anchor moveWithCells="1">
                  <from>
                    <xdr:col>4</xdr:col>
                    <xdr:colOff>0</xdr:colOff>
                    <xdr:row>25</xdr:row>
                    <xdr:rowOff>0</xdr:rowOff>
                  </from>
                  <to>
                    <xdr:col>4</xdr:col>
                    <xdr:colOff>1238250</xdr:colOff>
                    <xdr:row>26</xdr:row>
                    <xdr:rowOff>28575</xdr:rowOff>
                  </to>
                </anchor>
              </controlPr>
            </control>
          </mc:Choice>
        </mc:AlternateContent>
        <mc:AlternateContent xmlns:mc="http://schemas.openxmlformats.org/markup-compatibility/2006">
          <mc:Choice Requires="x14">
            <control shapeId="12570" r:id="rId49" name="Check Box 282">
              <controlPr defaultSize="0" autoFill="0" autoLine="0" autoPict="0">
                <anchor moveWithCells="1">
                  <from>
                    <xdr:col>4</xdr:col>
                    <xdr:colOff>1323975</xdr:colOff>
                    <xdr:row>25</xdr:row>
                    <xdr:rowOff>0</xdr:rowOff>
                  </from>
                  <to>
                    <xdr:col>5</xdr:col>
                    <xdr:colOff>0</xdr:colOff>
                    <xdr:row>26</xdr:row>
                    <xdr:rowOff>28575</xdr:rowOff>
                  </to>
                </anchor>
              </controlPr>
            </control>
          </mc:Choice>
        </mc:AlternateContent>
        <mc:AlternateContent xmlns:mc="http://schemas.openxmlformats.org/markup-compatibility/2006">
          <mc:Choice Requires="x14">
            <control shapeId="12571" r:id="rId50" name="Check Box 283">
              <controlPr defaultSize="0" autoFill="0" autoLine="0" autoPict="0">
                <anchor moveWithCells="1">
                  <from>
                    <xdr:col>4</xdr:col>
                    <xdr:colOff>0</xdr:colOff>
                    <xdr:row>24</xdr:row>
                    <xdr:rowOff>0</xdr:rowOff>
                  </from>
                  <to>
                    <xdr:col>4</xdr:col>
                    <xdr:colOff>1238250</xdr:colOff>
                    <xdr:row>25</xdr:row>
                    <xdr:rowOff>28575</xdr:rowOff>
                  </to>
                </anchor>
              </controlPr>
            </control>
          </mc:Choice>
        </mc:AlternateContent>
        <mc:AlternateContent xmlns:mc="http://schemas.openxmlformats.org/markup-compatibility/2006">
          <mc:Choice Requires="x14">
            <control shapeId="12572" r:id="rId51" name="Check Box 284">
              <controlPr defaultSize="0" autoFill="0" autoLine="0" autoPict="0">
                <anchor moveWithCells="1">
                  <from>
                    <xdr:col>4</xdr:col>
                    <xdr:colOff>1323975</xdr:colOff>
                    <xdr:row>24</xdr:row>
                    <xdr:rowOff>0</xdr:rowOff>
                  </from>
                  <to>
                    <xdr:col>5</xdr:col>
                    <xdr:colOff>0</xdr:colOff>
                    <xdr:row>25</xdr:row>
                    <xdr:rowOff>28575</xdr:rowOff>
                  </to>
                </anchor>
              </controlPr>
            </control>
          </mc:Choice>
        </mc:AlternateContent>
        <mc:AlternateContent xmlns:mc="http://schemas.openxmlformats.org/markup-compatibility/2006">
          <mc:Choice Requires="x14">
            <control shapeId="12573" r:id="rId52" name="Check Box 285">
              <controlPr defaultSize="0" autoFill="0" autoLine="0" autoPict="0">
                <anchor moveWithCells="1">
                  <from>
                    <xdr:col>4</xdr:col>
                    <xdr:colOff>0</xdr:colOff>
                    <xdr:row>23</xdr:row>
                    <xdr:rowOff>0</xdr:rowOff>
                  </from>
                  <to>
                    <xdr:col>4</xdr:col>
                    <xdr:colOff>1238250</xdr:colOff>
                    <xdr:row>24</xdr:row>
                    <xdr:rowOff>28575</xdr:rowOff>
                  </to>
                </anchor>
              </controlPr>
            </control>
          </mc:Choice>
        </mc:AlternateContent>
        <mc:AlternateContent xmlns:mc="http://schemas.openxmlformats.org/markup-compatibility/2006">
          <mc:Choice Requires="x14">
            <control shapeId="12574" r:id="rId53" name="Check Box 286">
              <controlPr defaultSize="0" autoFill="0" autoLine="0" autoPict="0">
                <anchor moveWithCells="1">
                  <from>
                    <xdr:col>4</xdr:col>
                    <xdr:colOff>1323975</xdr:colOff>
                    <xdr:row>23</xdr:row>
                    <xdr:rowOff>0</xdr:rowOff>
                  </from>
                  <to>
                    <xdr:col>5</xdr:col>
                    <xdr:colOff>0</xdr:colOff>
                    <xdr:row>24</xdr:row>
                    <xdr:rowOff>28575</xdr:rowOff>
                  </to>
                </anchor>
              </controlPr>
            </control>
          </mc:Choice>
        </mc:AlternateContent>
        <mc:AlternateContent xmlns:mc="http://schemas.openxmlformats.org/markup-compatibility/2006">
          <mc:Choice Requires="x14">
            <control shapeId="12575" r:id="rId54" name="Check Box 287">
              <controlPr defaultSize="0" autoFill="0" autoLine="0" autoPict="0">
                <anchor moveWithCells="1">
                  <from>
                    <xdr:col>4</xdr:col>
                    <xdr:colOff>0</xdr:colOff>
                    <xdr:row>22</xdr:row>
                    <xdr:rowOff>0</xdr:rowOff>
                  </from>
                  <to>
                    <xdr:col>4</xdr:col>
                    <xdr:colOff>1238250</xdr:colOff>
                    <xdr:row>23</xdr:row>
                    <xdr:rowOff>28575</xdr:rowOff>
                  </to>
                </anchor>
              </controlPr>
            </control>
          </mc:Choice>
        </mc:AlternateContent>
        <mc:AlternateContent xmlns:mc="http://schemas.openxmlformats.org/markup-compatibility/2006">
          <mc:Choice Requires="x14">
            <control shapeId="12576" r:id="rId55" name="Check Box 288">
              <controlPr defaultSize="0" autoFill="0" autoLine="0" autoPict="0">
                <anchor moveWithCells="1">
                  <from>
                    <xdr:col>4</xdr:col>
                    <xdr:colOff>1323975</xdr:colOff>
                    <xdr:row>22</xdr:row>
                    <xdr:rowOff>0</xdr:rowOff>
                  </from>
                  <to>
                    <xdr:col>5</xdr:col>
                    <xdr:colOff>0</xdr:colOff>
                    <xdr:row>23</xdr:row>
                    <xdr:rowOff>28575</xdr:rowOff>
                  </to>
                </anchor>
              </controlPr>
            </control>
          </mc:Choice>
        </mc:AlternateContent>
        <mc:AlternateContent xmlns:mc="http://schemas.openxmlformats.org/markup-compatibility/2006">
          <mc:Choice Requires="x14">
            <control shapeId="12577" r:id="rId56" name="Check Box 289">
              <controlPr defaultSize="0" autoFill="0" autoLine="0" autoPict="0">
                <anchor moveWithCells="1">
                  <from>
                    <xdr:col>4</xdr:col>
                    <xdr:colOff>0</xdr:colOff>
                    <xdr:row>21</xdr:row>
                    <xdr:rowOff>0</xdr:rowOff>
                  </from>
                  <to>
                    <xdr:col>4</xdr:col>
                    <xdr:colOff>1238250</xdr:colOff>
                    <xdr:row>22</xdr:row>
                    <xdr:rowOff>28575</xdr:rowOff>
                  </to>
                </anchor>
              </controlPr>
            </control>
          </mc:Choice>
        </mc:AlternateContent>
        <mc:AlternateContent xmlns:mc="http://schemas.openxmlformats.org/markup-compatibility/2006">
          <mc:Choice Requires="x14">
            <control shapeId="12578" r:id="rId57" name="Check Box 290">
              <controlPr defaultSize="0" autoFill="0" autoLine="0" autoPict="0">
                <anchor moveWithCells="1">
                  <from>
                    <xdr:col>4</xdr:col>
                    <xdr:colOff>1323975</xdr:colOff>
                    <xdr:row>21</xdr:row>
                    <xdr:rowOff>0</xdr:rowOff>
                  </from>
                  <to>
                    <xdr:col>5</xdr:col>
                    <xdr:colOff>0</xdr:colOff>
                    <xdr:row>22</xdr:row>
                    <xdr:rowOff>28575</xdr:rowOff>
                  </to>
                </anchor>
              </controlPr>
            </control>
          </mc:Choice>
        </mc:AlternateContent>
        <mc:AlternateContent xmlns:mc="http://schemas.openxmlformats.org/markup-compatibility/2006">
          <mc:Choice Requires="x14">
            <control shapeId="12579" r:id="rId58" name="Check Box 291">
              <controlPr defaultSize="0" autoFill="0" autoLine="0" autoPict="0">
                <anchor moveWithCells="1">
                  <from>
                    <xdr:col>4</xdr:col>
                    <xdr:colOff>0</xdr:colOff>
                    <xdr:row>20</xdr:row>
                    <xdr:rowOff>0</xdr:rowOff>
                  </from>
                  <to>
                    <xdr:col>4</xdr:col>
                    <xdr:colOff>1238250</xdr:colOff>
                    <xdr:row>20</xdr:row>
                    <xdr:rowOff>180975</xdr:rowOff>
                  </to>
                </anchor>
              </controlPr>
            </control>
          </mc:Choice>
        </mc:AlternateContent>
        <mc:AlternateContent xmlns:mc="http://schemas.openxmlformats.org/markup-compatibility/2006">
          <mc:Choice Requires="x14">
            <control shapeId="12580" r:id="rId59" name="Check Box 292">
              <controlPr defaultSize="0" autoFill="0" autoLine="0" autoPict="0">
                <anchor moveWithCells="1">
                  <from>
                    <xdr:col>4</xdr:col>
                    <xdr:colOff>1323975</xdr:colOff>
                    <xdr:row>20</xdr:row>
                    <xdr:rowOff>0</xdr:rowOff>
                  </from>
                  <to>
                    <xdr:col>5</xdr:col>
                    <xdr:colOff>0</xdr:colOff>
                    <xdr:row>20</xdr:row>
                    <xdr:rowOff>180975</xdr:rowOff>
                  </to>
                </anchor>
              </controlPr>
            </control>
          </mc:Choice>
        </mc:AlternateContent>
        <mc:AlternateContent xmlns:mc="http://schemas.openxmlformats.org/markup-compatibility/2006">
          <mc:Choice Requires="x14">
            <control shapeId="12581" r:id="rId60" name="Check Box 293">
              <controlPr defaultSize="0" autoFill="0" autoLine="0" autoPict="0">
                <anchor moveWithCells="1">
                  <from>
                    <xdr:col>4</xdr:col>
                    <xdr:colOff>0</xdr:colOff>
                    <xdr:row>18</xdr:row>
                    <xdr:rowOff>0</xdr:rowOff>
                  </from>
                  <to>
                    <xdr:col>4</xdr:col>
                    <xdr:colOff>1238250</xdr:colOff>
                    <xdr:row>19</xdr:row>
                    <xdr:rowOff>28575</xdr:rowOff>
                  </to>
                </anchor>
              </controlPr>
            </control>
          </mc:Choice>
        </mc:AlternateContent>
        <mc:AlternateContent xmlns:mc="http://schemas.openxmlformats.org/markup-compatibility/2006">
          <mc:Choice Requires="x14">
            <control shapeId="12582" r:id="rId61" name="Check Box 294">
              <controlPr defaultSize="0" autoFill="0" autoLine="0" autoPict="0">
                <anchor moveWithCells="1">
                  <from>
                    <xdr:col>4</xdr:col>
                    <xdr:colOff>1323975</xdr:colOff>
                    <xdr:row>18</xdr:row>
                    <xdr:rowOff>0</xdr:rowOff>
                  </from>
                  <to>
                    <xdr:col>5</xdr:col>
                    <xdr:colOff>0</xdr:colOff>
                    <xdr:row>19</xdr:row>
                    <xdr:rowOff>28575</xdr:rowOff>
                  </to>
                </anchor>
              </controlPr>
            </control>
          </mc:Choice>
        </mc:AlternateContent>
        <mc:AlternateContent xmlns:mc="http://schemas.openxmlformats.org/markup-compatibility/2006">
          <mc:Choice Requires="x14">
            <control shapeId="12583" r:id="rId62" name="Check Box 295">
              <controlPr defaultSize="0" autoFill="0" autoLine="0" autoPict="0">
                <anchor moveWithCells="1">
                  <from>
                    <xdr:col>4</xdr:col>
                    <xdr:colOff>0</xdr:colOff>
                    <xdr:row>19</xdr:row>
                    <xdr:rowOff>0</xdr:rowOff>
                  </from>
                  <to>
                    <xdr:col>4</xdr:col>
                    <xdr:colOff>1238250</xdr:colOff>
                    <xdr:row>20</xdr:row>
                    <xdr:rowOff>28575</xdr:rowOff>
                  </to>
                </anchor>
              </controlPr>
            </control>
          </mc:Choice>
        </mc:AlternateContent>
        <mc:AlternateContent xmlns:mc="http://schemas.openxmlformats.org/markup-compatibility/2006">
          <mc:Choice Requires="x14">
            <control shapeId="12584" r:id="rId63" name="Check Box 296">
              <controlPr defaultSize="0" autoFill="0" autoLine="0" autoPict="0">
                <anchor moveWithCells="1">
                  <from>
                    <xdr:col>4</xdr:col>
                    <xdr:colOff>1323975</xdr:colOff>
                    <xdr:row>19</xdr:row>
                    <xdr:rowOff>0</xdr:rowOff>
                  </from>
                  <to>
                    <xdr:col>5</xdr:col>
                    <xdr:colOff>0</xdr:colOff>
                    <xdr:row>20</xdr:row>
                    <xdr:rowOff>28575</xdr:rowOff>
                  </to>
                </anchor>
              </controlPr>
            </control>
          </mc:Choice>
        </mc:AlternateContent>
        <mc:AlternateContent xmlns:mc="http://schemas.openxmlformats.org/markup-compatibility/2006">
          <mc:Choice Requires="x14">
            <control shapeId="12585" r:id="rId64" name="Check Box 297">
              <controlPr defaultSize="0" autoFill="0" autoLine="0" autoPict="0">
                <anchor moveWithCells="1">
                  <from>
                    <xdr:col>3</xdr:col>
                    <xdr:colOff>0</xdr:colOff>
                    <xdr:row>16</xdr:row>
                    <xdr:rowOff>0</xdr:rowOff>
                  </from>
                  <to>
                    <xdr:col>3</xdr:col>
                    <xdr:colOff>1095375</xdr:colOff>
                    <xdr:row>17</xdr:row>
                    <xdr:rowOff>28575</xdr:rowOff>
                  </to>
                </anchor>
              </controlPr>
            </control>
          </mc:Choice>
        </mc:AlternateContent>
        <mc:AlternateContent xmlns:mc="http://schemas.openxmlformats.org/markup-compatibility/2006">
          <mc:Choice Requires="x14">
            <control shapeId="12586" r:id="rId65" name="Check Box 298">
              <controlPr defaultSize="0" autoFill="0" autoLine="0" autoPict="0">
                <anchor moveWithCells="1">
                  <from>
                    <xdr:col>3</xdr:col>
                    <xdr:colOff>1171575</xdr:colOff>
                    <xdr:row>16</xdr:row>
                    <xdr:rowOff>0</xdr:rowOff>
                  </from>
                  <to>
                    <xdr:col>4</xdr:col>
                    <xdr:colOff>0</xdr:colOff>
                    <xdr:row>17</xdr:row>
                    <xdr:rowOff>28575</xdr:rowOff>
                  </to>
                </anchor>
              </controlPr>
            </control>
          </mc:Choice>
        </mc:AlternateContent>
        <mc:AlternateContent xmlns:mc="http://schemas.openxmlformats.org/markup-compatibility/2006">
          <mc:Choice Requires="x14">
            <control shapeId="12592" r:id="rId66" name="Check Box 304">
              <controlPr defaultSize="0" autoFill="0" autoLine="0" autoPict="0">
                <anchor moveWithCells="1">
                  <from>
                    <xdr:col>4</xdr:col>
                    <xdr:colOff>0</xdr:colOff>
                    <xdr:row>70</xdr:row>
                    <xdr:rowOff>0</xdr:rowOff>
                  </from>
                  <to>
                    <xdr:col>4</xdr:col>
                    <xdr:colOff>714375</xdr:colOff>
                    <xdr:row>71</xdr:row>
                    <xdr:rowOff>0</xdr:rowOff>
                  </to>
                </anchor>
              </controlPr>
            </control>
          </mc:Choice>
        </mc:AlternateContent>
        <mc:AlternateContent xmlns:mc="http://schemas.openxmlformats.org/markup-compatibility/2006">
          <mc:Choice Requires="x14">
            <control shapeId="12593" r:id="rId67" name="Check Box 305">
              <controlPr defaultSize="0" autoFill="0" autoLine="0" autoPict="0">
                <anchor moveWithCells="1">
                  <from>
                    <xdr:col>4</xdr:col>
                    <xdr:colOff>762000</xdr:colOff>
                    <xdr:row>70</xdr:row>
                    <xdr:rowOff>0</xdr:rowOff>
                  </from>
                  <to>
                    <xdr:col>4</xdr:col>
                    <xdr:colOff>1476375</xdr:colOff>
                    <xdr:row>71</xdr:row>
                    <xdr:rowOff>0</xdr:rowOff>
                  </to>
                </anchor>
              </controlPr>
            </control>
          </mc:Choice>
        </mc:AlternateContent>
        <mc:AlternateContent xmlns:mc="http://schemas.openxmlformats.org/markup-compatibility/2006">
          <mc:Choice Requires="x14">
            <control shapeId="12594" r:id="rId68" name="Check Box 306">
              <controlPr defaultSize="0" autoFill="0" autoLine="0" autoPict="0">
                <anchor moveWithCells="1">
                  <from>
                    <xdr:col>4</xdr:col>
                    <xdr:colOff>1457325</xdr:colOff>
                    <xdr:row>70</xdr:row>
                    <xdr:rowOff>0</xdr:rowOff>
                  </from>
                  <to>
                    <xdr:col>5</xdr:col>
                    <xdr:colOff>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I47"/>
  <sheetViews>
    <sheetView topLeftCell="A19" zoomScale="82" zoomScaleNormal="82" workbookViewId="0">
      <selection activeCell="C20" sqref="C20"/>
    </sheetView>
  </sheetViews>
  <sheetFormatPr defaultColWidth="9.140625" defaultRowHeight="15"/>
  <cols>
    <col min="1" max="2" width="1.85546875" style="133" customWidth="1"/>
    <col min="3" max="3" width="50" style="133" customWidth="1"/>
    <col min="4" max="4" width="29.42578125" style="133" customWidth="1"/>
    <col min="5" max="5" width="19.42578125" style="133" customWidth="1"/>
    <col min="6" max="6" width="21.140625" style="133" customWidth="1"/>
    <col min="7" max="7" width="26.42578125" style="133" customWidth="1"/>
    <col min="8" max="8" width="47.7109375" style="133" customWidth="1"/>
    <col min="9" max="9" width="1.85546875" style="133" hidden="1" customWidth="1"/>
    <col min="10" max="10" width="1.85546875" style="133" customWidth="1"/>
    <col min="11" max="16384" width="9.140625" style="133"/>
  </cols>
  <sheetData>
    <row r="1" spans="2:9" ht="15.75" thickBot="1"/>
    <row r="2" spans="2:9" ht="15.75" thickBot="1">
      <c r="B2" s="185"/>
      <c r="C2" s="186"/>
      <c r="D2" s="186"/>
      <c r="E2" s="186"/>
      <c r="F2" s="186"/>
      <c r="G2" s="186"/>
      <c r="H2" s="186"/>
      <c r="I2" s="187"/>
    </row>
    <row r="3" spans="2:9" ht="21" thickBot="1">
      <c r="B3" s="162"/>
      <c r="C3" s="607" t="s">
        <v>371</v>
      </c>
      <c r="D3" s="608"/>
      <c r="E3" s="608"/>
      <c r="F3" s="608"/>
      <c r="G3" s="608"/>
      <c r="H3" s="609"/>
      <c r="I3" s="188"/>
    </row>
    <row r="4" spans="2:9">
      <c r="B4" s="162"/>
      <c r="C4" s="141"/>
      <c r="D4" s="141"/>
      <c r="E4" s="141"/>
      <c r="F4" s="141"/>
      <c r="G4" s="141"/>
      <c r="H4" s="141"/>
      <c r="I4" s="188"/>
    </row>
    <row r="5" spans="2:9">
      <c r="B5" s="162"/>
      <c r="C5" s="141"/>
      <c r="D5" s="141"/>
      <c r="E5" s="141"/>
      <c r="F5" s="141"/>
      <c r="G5" s="141"/>
      <c r="H5" s="141"/>
      <c r="I5" s="188"/>
    </row>
    <row r="6" spans="2:9">
      <c r="B6" s="162"/>
      <c r="C6" s="189" t="s">
        <v>372</v>
      </c>
      <c r="D6" s="141"/>
      <c r="E6" s="141"/>
      <c r="F6" s="141"/>
      <c r="G6" s="141"/>
      <c r="H6" s="141"/>
      <c r="I6" s="188"/>
    </row>
    <row r="7" spans="2:9" ht="15.75" thickBot="1">
      <c r="B7" s="162"/>
      <c r="C7" s="141"/>
      <c r="D7" s="141"/>
      <c r="E7" s="141"/>
      <c r="F7" s="141"/>
      <c r="G7" s="141"/>
      <c r="H7" s="141"/>
      <c r="I7" s="188"/>
    </row>
    <row r="8" spans="2:9" ht="66.75" customHeight="1">
      <c r="B8" s="162"/>
      <c r="C8" s="569" t="s">
        <v>345</v>
      </c>
      <c r="D8" s="570"/>
      <c r="E8" s="611" t="s">
        <v>487</v>
      </c>
      <c r="F8" s="611"/>
      <c r="G8" s="611"/>
      <c r="H8" s="612"/>
      <c r="I8" s="188"/>
    </row>
    <row r="9" spans="2:9" ht="45" customHeight="1" thickBot="1">
      <c r="B9" s="162"/>
      <c r="C9" s="567" t="s">
        <v>341</v>
      </c>
      <c r="D9" s="568"/>
      <c r="E9" s="614" t="s">
        <v>455</v>
      </c>
      <c r="F9" s="614"/>
      <c r="G9" s="614"/>
      <c r="H9" s="615"/>
      <c r="I9" s="188"/>
    </row>
    <row r="10" spans="2:9" ht="15" customHeight="1" thickBot="1">
      <c r="B10" s="162"/>
      <c r="C10" s="610"/>
      <c r="D10" s="610"/>
      <c r="E10" s="613"/>
      <c r="F10" s="613"/>
      <c r="G10" s="613"/>
      <c r="H10" s="613"/>
      <c r="I10" s="188"/>
    </row>
    <row r="11" spans="2:9" ht="30" customHeight="1">
      <c r="B11" s="162"/>
      <c r="C11" s="537" t="s">
        <v>337</v>
      </c>
      <c r="D11" s="617"/>
      <c r="E11" s="617"/>
      <c r="F11" s="617"/>
      <c r="G11" s="617"/>
      <c r="H11" s="618"/>
      <c r="I11" s="188"/>
    </row>
    <row r="12" spans="2:9" ht="31.5" customHeight="1">
      <c r="B12" s="162"/>
      <c r="C12" s="182" t="s">
        <v>338</v>
      </c>
      <c r="D12" s="183" t="s">
        <v>339</v>
      </c>
      <c r="E12" s="183" t="s">
        <v>236</v>
      </c>
      <c r="F12" s="183" t="s">
        <v>234</v>
      </c>
      <c r="G12" s="183" t="s">
        <v>314</v>
      </c>
      <c r="H12" s="184" t="s">
        <v>315</v>
      </c>
      <c r="I12" s="188"/>
    </row>
    <row r="13" spans="2:9" ht="189.75" customHeight="1">
      <c r="B13" s="162"/>
      <c r="C13" s="139" t="s">
        <v>614</v>
      </c>
      <c r="D13" s="223" t="s">
        <v>562</v>
      </c>
      <c r="E13" s="139" t="s">
        <v>595</v>
      </c>
      <c r="F13" s="223" t="s">
        <v>559</v>
      </c>
      <c r="G13" s="281" t="s">
        <v>603</v>
      </c>
      <c r="H13" s="139" t="s">
        <v>399</v>
      </c>
      <c r="I13" s="188"/>
    </row>
    <row r="14" spans="2:9" ht="200.25" customHeight="1">
      <c r="B14" s="162"/>
      <c r="C14" s="139" t="s">
        <v>613</v>
      </c>
      <c r="D14" s="223" t="s">
        <v>565</v>
      </c>
      <c r="E14" s="139" t="s">
        <v>596</v>
      </c>
      <c r="F14" s="223" t="s">
        <v>560</v>
      </c>
      <c r="G14" s="281" t="s">
        <v>604</v>
      </c>
      <c r="H14" s="139" t="s">
        <v>399</v>
      </c>
      <c r="I14" s="188"/>
    </row>
    <row r="15" spans="2:9" ht="95.25" customHeight="1">
      <c r="B15" s="162"/>
      <c r="C15" s="139" t="s">
        <v>564</v>
      </c>
      <c r="D15" s="223" t="s">
        <v>563</v>
      </c>
      <c r="E15" s="139" t="s">
        <v>597</v>
      </c>
      <c r="F15" s="223" t="s">
        <v>561</v>
      </c>
      <c r="G15" s="281" t="s">
        <v>605</v>
      </c>
      <c r="H15" s="222" t="s">
        <v>31</v>
      </c>
      <c r="I15" s="188"/>
    </row>
    <row r="16" spans="2:9" ht="126.75" customHeight="1">
      <c r="B16" s="162"/>
      <c r="C16" s="139" t="s">
        <v>615</v>
      </c>
      <c r="D16" s="223" t="s">
        <v>620</v>
      </c>
      <c r="E16" s="139" t="s">
        <v>598</v>
      </c>
      <c r="F16" s="223" t="s">
        <v>606</v>
      </c>
      <c r="G16" s="282" t="s">
        <v>602</v>
      </c>
      <c r="H16" s="222" t="s">
        <v>31</v>
      </c>
      <c r="I16" s="188"/>
    </row>
    <row r="17" spans="2:9" ht="150" customHeight="1">
      <c r="B17" s="162"/>
      <c r="C17" s="139" t="s">
        <v>616</v>
      </c>
      <c r="D17" s="223" t="s">
        <v>621</v>
      </c>
      <c r="E17" s="139" t="s">
        <v>599</v>
      </c>
      <c r="F17" s="223" t="s">
        <v>607</v>
      </c>
      <c r="G17" s="223" t="s">
        <v>608</v>
      </c>
      <c r="H17" s="222" t="s">
        <v>399</v>
      </c>
      <c r="I17" s="188"/>
    </row>
    <row r="18" spans="2:9" ht="132" customHeight="1">
      <c r="B18" s="162"/>
      <c r="C18" s="139" t="s">
        <v>617</v>
      </c>
      <c r="D18" s="223" t="s">
        <v>622</v>
      </c>
      <c r="E18" s="139" t="s">
        <v>600</v>
      </c>
      <c r="F18" s="223" t="s">
        <v>606</v>
      </c>
      <c r="G18" s="223" t="s">
        <v>609</v>
      </c>
      <c r="H18" s="222" t="s">
        <v>399</v>
      </c>
      <c r="I18" s="188"/>
    </row>
    <row r="19" spans="2:9" ht="98.25" customHeight="1">
      <c r="B19" s="162"/>
      <c r="C19" s="139" t="s">
        <v>618</v>
      </c>
      <c r="D19" s="223" t="s">
        <v>623</v>
      </c>
      <c r="E19" s="139" t="s">
        <v>601</v>
      </c>
      <c r="F19" s="221" t="s">
        <v>612</v>
      </c>
      <c r="G19" s="223" t="s">
        <v>610</v>
      </c>
      <c r="H19" s="222" t="s">
        <v>399</v>
      </c>
      <c r="I19" s="188"/>
    </row>
    <row r="20" spans="2:9" ht="160.5" customHeight="1">
      <c r="B20" s="162"/>
      <c r="C20" s="139" t="s">
        <v>619</v>
      </c>
      <c r="D20" s="223" t="s">
        <v>722</v>
      </c>
      <c r="E20" s="139" t="s">
        <v>723</v>
      </c>
      <c r="F20" s="223" t="s">
        <v>611</v>
      </c>
      <c r="G20" s="281" t="s">
        <v>724</v>
      </c>
      <c r="H20" s="222" t="s">
        <v>639</v>
      </c>
      <c r="I20" s="188"/>
    </row>
    <row r="21" spans="2:9">
      <c r="B21" s="162"/>
      <c r="C21" s="141"/>
      <c r="D21" s="141"/>
      <c r="E21" s="141"/>
      <c r="F21" s="141"/>
      <c r="G21" s="141"/>
      <c r="H21" s="141"/>
      <c r="I21" s="188"/>
    </row>
    <row r="22" spans="2:9">
      <c r="B22" s="162"/>
      <c r="C22" s="153"/>
      <c r="D22" s="141"/>
      <c r="E22" s="141"/>
      <c r="F22" s="141"/>
      <c r="G22" s="141"/>
      <c r="H22" s="141"/>
      <c r="I22" s="188"/>
    </row>
    <row r="23" spans="2:9">
      <c r="B23" s="162"/>
      <c r="C23" s="189" t="s">
        <v>374</v>
      </c>
      <c r="D23" s="141"/>
      <c r="E23" s="141"/>
      <c r="F23" s="141"/>
      <c r="G23" s="141"/>
      <c r="H23" s="141"/>
      <c r="I23" s="188"/>
    </row>
    <row r="24" spans="2:9" ht="15.75" thickBot="1">
      <c r="B24" s="162"/>
      <c r="C24" s="189"/>
      <c r="D24" s="141"/>
      <c r="E24" s="141"/>
      <c r="F24" s="141"/>
      <c r="G24" s="141"/>
      <c r="H24" s="141"/>
      <c r="I24" s="188"/>
    </row>
    <row r="25" spans="2:9" ht="30" customHeight="1">
      <c r="B25" s="162"/>
      <c r="C25" s="619" t="s">
        <v>340</v>
      </c>
      <c r="D25" s="620"/>
      <c r="E25" s="620"/>
      <c r="F25" s="620"/>
      <c r="G25" s="620"/>
      <c r="H25" s="621"/>
      <c r="I25" s="188"/>
    </row>
    <row r="26" spans="2:9" ht="30" customHeight="1">
      <c r="B26" s="162"/>
      <c r="C26" s="539" t="s">
        <v>342</v>
      </c>
      <c r="D26" s="540"/>
      <c r="E26" s="622" t="s">
        <v>315</v>
      </c>
      <c r="F26" s="622"/>
      <c r="G26" s="622"/>
      <c r="H26" s="623"/>
      <c r="I26" s="188"/>
    </row>
    <row r="27" spans="2:9" ht="154.5" customHeight="1">
      <c r="B27" s="162"/>
      <c r="C27" s="587" t="s">
        <v>497</v>
      </c>
      <c r="D27" s="588"/>
      <c r="E27" s="624" t="s">
        <v>31</v>
      </c>
      <c r="F27" s="625"/>
      <c r="G27" s="625"/>
      <c r="H27" s="626"/>
      <c r="I27" s="188"/>
    </row>
    <row r="28" spans="2:9" ht="30" customHeight="1" thickBot="1">
      <c r="B28" s="162"/>
      <c r="C28" s="616"/>
      <c r="D28" s="575"/>
      <c r="E28" s="547"/>
      <c r="F28" s="547"/>
      <c r="G28" s="547"/>
      <c r="H28" s="548"/>
      <c r="I28" s="188"/>
    </row>
    <row r="29" spans="2:9">
      <c r="B29" s="162"/>
      <c r="C29" s="141"/>
      <c r="D29" s="141"/>
      <c r="E29" s="141"/>
      <c r="F29" s="141"/>
      <c r="G29" s="141"/>
      <c r="H29" s="141"/>
      <c r="I29" s="188"/>
    </row>
    <row r="30" spans="2:9">
      <c r="B30" s="162"/>
      <c r="C30" s="141"/>
      <c r="D30" s="141"/>
      <c r="E30" s="141"/>
      <c r="F30" s="141"/>
      <c r="G30" s="141"/>
      <c r="H30" s="141"/>
      <c r="I30" s="188"/>
    </row>
    <row r="31" spans="2:9">
      <c r="B31" s="162"/>
      <c r="C31" s="189" t="s">
        <v>373</v>
      </c>
      <c r="D31" s="189"/>
      <c r="E31" s="141"/>
      <c r="F31" s="141"/>
      <c r="G31" s="141"/>
      <c r="H31" s="141"/>
      <c r="I31" s="188"/>
    </row>
    <row r="32" spans="2:9" ht="15.75" thickBot="1">
      <c r="B32" s="162"/>
      <c r="C32" s="190"/>
      <c r="D32" s="141"/>
      <c r="E32" s="141"/>
      <c r="F32" s="141"/>
      <c r="G32" s="141"/>
      <c r="H32" s="141"/>
      <c r="I32" s="188"/>
    </row>
    <row r="33" spans="2:9" ht="49.5" customHeight="1">
      <c r="B33" s="162"/>
      <c r="C33" s="569" t="s">
        <v>376</v>
      </c>
      <c r="D33" s="570"/>
      <c r="E33" s="627" t="s">
        <v>499</v>
      </c>
      <c r="F33" s="628"/>
      <c r="G33" s="628"/>
      <c r="H33" s="629"/>
      <c r="I33" s="188"/>
    </row>
    <row r="34" spans="2:9" ht="60" customHeight="1">
      <c r="B34" s="162"/>
      <c r="C34" s="571" t="s">
        <v>316</v>
      </c>
      <c r="D34" s="572"/>
      <c r="E34" s="627" t="s">
        <v>498</v>
      </c>
      <c r="F34" s="628"/>
      <c r="G34" s="628"/>
      <c r="H34" s="629"/>
      <c r="I34" s="188"/>
    </row>
    <row r="35" spans="2:9" ht="207" customHeight="1">
      <c r="B35" s="162"/>
      <c r="C35" s="571" t="s">
        <v>377</v>
      </c>
      <c r="D35" s="572"/>
      <c r="E35" s="597" t="s">
        <v>500</v>
      </c>
      <c r="F35" s="598"/>
      <c r="G35" s="598"/>
      <c r="H35" s="599"/>
      <c r="I35" s="188"/>
    </row>
    <row r="36" spans="2:9" ht="55.5" customHeight="1">
      <c r="B36" s="162"/>
      <c r="C36" s="571" t="s">
        <v>353</v>
      </c>
      <c r="D36" s="572"/>
      <c r="E36" s="597" t="s">
        <v>501</v>
      </c>
      <c r="F36" s="598"/>
      <c r="G36" s="598"/>
      <c r="H36" s="599"/>
      <c r="I36" s="188"/>
    </row>
    <row r="37" spans="2:9" ht="45" customHeight="1">
      <c r="B37" s="162"/>
      <c r="C37" s="539" t="s">
        <v>317</v>
      </c>
      <c r="D37" s="556"/>
      <c r="E37" s="604" t="s">
        <v>456</v>
      </c>
      <c r="F37" s="605"/>
      <c r="G37" s="605"/>
      <c r="H37" s="606"/>
      <c r="I37" s="188"/>
    </row>
    <row r="38" spans="2:9" customFormat="1" ht="15" customHeight="1">
      <c r="B38" s="75"/>
      <c r="C38" s="76"/>
      <c r="D38" s="76"/>
      <c r="E38" s="76"/>
      <c r="F38" s="76"/>
      <c r="G38" s="76"/>
      <c r="H38" s="76"/>
      <c r="I38" s="78"/>
    </row>
    <row r="39" spans="2:9">
      <c r="B39" s="162"/>
      <c r="C39" s="153"/>
      <c r="D39" s="141"/>
      <c r="E39" s="141"/>
      <c r="F39" s="141"/>
      <c r="G39" s="141"/>
      <c r="H39" s="141"/>
      <c r="I39" s="188"/>
    </row>
    <row r="40" spans="2:9">
      <c r="B40" s="162"/>
      <c r="C40" s="189" t="s">
        <v>375</v>
      </c>
      <c r="D40" s="141"/>
      <c r="E40" s="141"/>
      <c r="F40" s="141"/>
      <c r="G40" s="141"/>
      <c r="H40" s="141"/>
      <c r="I40" s="188"/>
    </row>
    <row r="41" spans="2:9">
      <c r="B41" s="162"/>
      <c r="C41" s="189"/>
      <c r="D41" s="141"/>
      <c r="E41" s="141"/>
      <c r="F41" s="141"/>
      <c r="G41" s="141"/>
      <c r="H41" s="141"/>
      <c r="I41" s="188"/>
    </row>
    <row r="42" spans="2:9" ht="85.5" customHeight="1">
      <c r="B42" s="162"/>
      <c r="C42" s="539" t="s">
        <v>354</v>
      </c>
      <c r="D42" s="556"/>
      <c r="E42" s="601" t="s">
        <v>502</v>
      </c>
      <c r="F42" s="602"/>
      <c r="G42" s="602"/>
      <c r="H42" s="603"/>
      <c r="I42" s="188"/>
    </row>
    <row r="43" spans="2:9" ht="45" customHeight="1">
      <c r="B43" s="162"/>
      <c r="C43" s="571" t="s">
        <v>355</v>
      </c>
      <c r="D43" s="572"/>
      <c r="E43" s="572" t="s">
        <v>336</v>
      </c>
      <c r="F43" s="572"/>
      <c r="G43" s="572"/>
      <c r="H43" s="600"/>
      <c r="I43" s="188"/>
    </row>
    <row r="44" spans="2:9" ht="45" customHeight="1">
      <c r="B44" s="162"/>
      <c r="C44" s="587" t="s">
        <v>457</v>
      </c>
      <c r="D44" s="588"/>
      <c r="E44" s="589" t="s">
        <v>387</v>
      </c>
      <c r="F44" s="590"/>
      <c r="G44" s="590"/>
      <c r="H44" s="591"/>
      <c r="I44" s="188"/>
    </row>
    <row r="45" spans="2:9" ht="45" customHeight="1" thickBot="1">
      <c r="B45" s="162"/>
      <c r="C45" s="592"/>
      <c r="D45" s="593"/>
      <c r="E45" s="594"/>
      <c r="F45" s="595"/>
      <c r="G45" s="595"/>
      <c r="H45" s="596"/>
      <c r="I45" s="188"/>
    </row>
    <row r="46" spans="2:9">
      <c r="B46" s="162"/>
      <c r="C46" s="141"/>
      <c r="D46" s="141"/>
      <c r="E46" s="141"/>
      <c r="F46" s="141"/>
      <c r="G46" s="141"/>
      <c r="H46" s="141"/>
      <c r="I46" s="188"/>
    </row>
    <row r="47" spans="2:9" ht="15.75" thickBot="1">
      <c r="B47" s="191"/>
      <c r="C47" s="192"/>
      <c r="D47" s="192"/>
      <c r="E47" s="192"/>
      <c r="F47" s="192"/>
      <c r="G47" s="192"/>
      <c r="H47" s="192"/>
      <c r="I47" s="193"/>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33:D33"/>
    <mergeCell ref="E33:H33"/>
    <mergeCell ref="C34:D34"/>
    <mergeCell ref="E34:H34"/>
    <mergeCell ref="C35:D35"/>
    <mergeCell ref="E35:H35"/>
    <mergeCell ref="E28:H28"/>
    <mergeCell ref="C28:D28"/>
    <mergeCell ref="C11:H11"/>
    <mergeCell ref="C25:H25"/>
    <mergeCell ref="C26:D26"/>
    <mergeCell ref="E26:H26"/>
    <mergeCell ref="C27:D27"/>
    <mergeCell ref="E27:H27"/>
    <mergeCell ref="C3:H3"/>
    <mergeCell ref="C8:D8"/>
    <mergeCell ref="C10:D10"/>
    <mergeCell ref="E8:H8"/>
    <mergeCell ref="E10:H10"/>
    <mergeCell ref="C9:D9"/>
    <mergeCell ref="E9:H9"/>
    <mergeCell ref="C44:D44"/>
    <mergeCell ref="E44:H44"/>
    <mergeCell ref="C45:D45"/>
    <mergeCell ref="E45:H45"/>
    <mergeCell ref="C36:D36"/>
    <mergeCell ref="E36:H36"/>
    <mergeCell ref="C43:D43"/>
    <mergeCell ref="E43:H43"/>
    <mergeCell ref="C42:D42"/>
    <mergeCell ref="E42:H42"/>
    <mergeCell ref="C37:D37"/>
    <mergeCell ref="E37:H37"/>
  </mergeCells>
  <phoneticPr fontId="38"/>
  <pageMargins left="0.7" right="0.7" top="0.75" bottom="0.75" header="0.3" footer="0.3"/>
  <pageSetup paperSize="9" scale="62" fitToHeight="0" orientation="landscape" horizontalDpi="4294967293" vertic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1"/>
  <sheetViews>
    <sheetView topLeftCell="A64" workbookViewId="0">
      <selection activeCell="A69" sqref="A69:XFD69"/>
    </sheetView>
  </sheetViews>
  <sheetFormatPr defaultRowHeight="15"/>
  <cols>
    <col min="2" max="2" width="3.42578125" customWidth="1"/>
    <col min="3" max="3" width="23.28515625" customWidth="1"/>
    <col min="5" max="5" width="21.42578125" customWidth="1"/>
    <col min="7" max="7" width="14.5703125" customWidth="1"/>
    <col min="8" max="8" width="81.5703125" customWidth="1"/>
    <col min="9" max="9" width="7" customWidth="1"/>
    <col min="10" max="10" width="73" customWidth="1"/>
  </cols>
  <sheetData>
    <row r="1" spans="1:11" ht="15.75" thickBot="1">
      <c r="A1" s="1"/>
      <c r="B1" s="1"/>
      <c r="C1" s="13"/>
      <c r="D1" s="1"/>
      <c r="E1" s="1"/>
      <c r="F1" s="1"/>
      <c r="G1" s="1"/>
      <c r="J1" s="1"/>
    </row>
    <row r="2" spans="1:11" ht="15.75" thickBot="1">
      <c r="A2" s="1"/>
      <c r="B2" s="24"/>
      <c r="C2" s="25"/>
      <c r="D2" s="26"/>
      <c r="E2" s="26"/>
      <c r="F2" s="26"/>
      <c r="G2" s="26"/>
      <c r="H2" s="73"/>
      <c r="I2" s="73"/>
      <c r="J2" s="27"/>
    </row>
    <row r="3" spans="1:11" ht="21" thickBot="1">
      <c r="A3" s="1"/>
      <c r="B3" s="75"/>
      <c r="C3" s="478" t="s">
        <v>243</v>
      </c>
      <c r="D3" s="479"/>
      <c r="E3" s="479"/>
      <c r="F3" s="479"/>
      <c r="G3" s="479"/>
      <c r="H3" s="479"/>
      <c r="I3" s="480"/>
      <c r="J3" s="77"/>
    </row>
    <row r="4" spans="1:11">
      <c r="A4" s="1"/>
      <c r="B4" s="28"/>
      <c r="C4" s="670" t="s">
        <v>537</v>
      </c>
      <c r="D4" s="670"/>
      <c r="E4" s="670"/>
      <c r="F4" s="670"/>
      <c r="G4" s="670"/>
      <c r="H4" s="670"/>
      <c r="I4" s="670"/>
      <c r="J4" s="29"/>
    </row>
    <row r="5" spans="1:11">
      <c r="A5" s="1"/>
      <c r="B5" s="28"/>
      <c r="C5" s="671" t="s">
        <v>538</v>
      </c>
      <c r="D5" s="671"/>
      <c r="E5" s="671"/>
      <c r="F5" s="671"/>
      <c r="G5" s="671"/>
      <c r="H5" s="671"/>
      <c r="I5" s="671"/>
      <c r="J5" s="29"/>
    </row>
    <row r="6" spans="1:11">
      <c r="A6" s="1"/>
      <c r="B6" s="28"/>
      <c r="C6" s="30"/>
      <c r="D6" s="31"/>
      <c r="E6" s="31"/>
      <c r="F6" s="31"/>
      <c r="G6" s="31"/>
      <c r="H6" s="76"/>
      <c r="I6" s="76"/>
      <c r="J6" s="29"/>
    </row>
    <row r="7" spans="1:11" ht="29.25" thickBot="1">
      <c r="A7" s="1"/>
      <c r="B7" s="28"/>
      <c r="C7" s="30"/>
      <c r="D7" s="642" t="s">
        <v>654</v>
      </c>
      <c r="E7" s="642"/>
      <c r="F7" s="672" t="s">
        <v>247</v>
      </c>
      <c r="G7" s="672"/>
      <c r="H7" s="84" t="s">
        <v>248</v>
      </c>
      <c r="I7" s="84" t="s">
        <v>228</v>
      </c>
      <c r="J7" s="29"/>
    </row>
    <row r="8" spans="1:11" ht="35.25" customHeight="1" thickBot="1">
      <c r="A8" s="1"/>
      <c r="B8" s="28"/>
      <c r="C8" s="270"/>
      <c r="D8" s="662" t="s">
        <v>640</v>
      </c>
      <c r="E8" s="663"/>
      <c r="F8" s="663"/>
      <c r="G8" s="663"/>
      <c r="H8" s="663"/>
      <c r="I8" s="664"/>
      <c r="J8" s="29"/>
    </row>
    <row r="9" spans="1:11" ht="34.5" customHeight="1" thickBot="1">
      <c r="A9" s="292"/>
      <c r="B9" s="28"/>
      <c r="C9" s="286" t="s">
        <v>653</v>
      </c>
      <c r="D9" s="665" t="s">
        <v>643</v>
      </c>
      <c r="E9" s="666"/>
      <c r="F9" s="666"/>
      <c r="G9" s="666"/>
      <c r="H9" s="666"/>
      <c r="I9" s="667"/>
      <c r="J9" s="29"/>
    </row>
    <row r="10" spans="1:11" ht="93" customHeight="1" thickBot="1">
      <c r="A10" s="1"/>
      <c r="B10" s="28"/>
      <c r="C10" s="30"/>
      <c r="D10" s="660" t="s">
        <v>562</v>
      </c>
      <c r="E10" s="661"/>
      <c r="F10" s="668"/>
      <c r="G10" s="669"/>
      <c r="H10" s="293" t="s">
        <v>666</v>
      </c>
      <c r="I10" s="288" t="s">
        <v>20</v>
      </c>
      <c r="J10" s="29"/>
    </row>
    <row r="11" spans="1:11" ht="30.75" customHeight="1" thickBot="1">
      <c r="A11" s="291"/>
      <c r="B11" s="33"/>
      <c r="C11" s="284"/>
      <c r="D11" s="673" t="s">
        <v>646</v>
      </c>
      <c r="E11" s="674"/>
      <c r="F11" s="674"/>
      <c r="G11" s="674"/>
      <c r="H11" s="674"/>
      <c r="I11" s="675"/>
      <c r="J11" s="34"/>
      <c r="K11" s="6"/>
    </row>
    <row r="12" spans="1:11" ht="185.25" customHeight="1" thickBot="1">
      <c r="A12" s="13"/>
      <c r="B12" s="33"/>
      <c r="C12" s="271"/>
      <c r="D12" s="676" t="s">
        <v>649</v>
      </c>
      <c r="E12" s="677"/>
      <c r="F12" s="683"/>
      <c r="G12" s="684"/>
      <c r="H12" s="289" t="s">
        <v>667</v>
      </c>
      <c r="I12" s="290" t="s">
        <v>20</v>
      </c>
      <c r="J12" s="34"/>
      <c r="K12" s="6"/>
    </row>
    <row r="13" spans="1:11" ht="65.25" customHeight="1" thickBot="1">
      <c r="A13" s="13"/>
      <c r="B13" s="33"/>
      <c r="C13" s="271"/>
      <c r="D13" s="643" t="s">
        <v>563</v>
      </c>
      <c r="E13" s="644"/>
      <c r="F13" s="656"/>
      <c r="G13" s="646"/>
      <c r="H13" s="295" t="s">
        <v>669</v>
      </c>
      <c r="I13" s="285" t="s">
        <v>20</v>
      </c>
      <c r="J13" s="34"/>
      <c r="K13" s="6"/>
    </row>
    <row r="14" spans="1:11" ht="30" customHeight="1" thickBot="1">
      <c r="A14" s="13"/>
      <c r="B14" s="33"/>
      <c r="C14" s="271"/>
      <c r="D14" s="475" t="s">
        <v>645</v>
      </c>
      <c r="E14" s="688"/>
      <c r="F14" s="688"/>
      <c r="G14" s="688"/>
      <c r="H14" s="688"/>
      <c r="I14" s="644"/>
      <c r="J14" s="34"/>
      <c r="K14" s="6"/>
    </row>
    <row r="15" spans="1:11" ht="71.25" customHeight="1" thickBot="1">
      <c r="A15" s="13"/>
      <c r="B15" s="33"/>
      <c r="C15" s="284"/>
      <c r="D15" s="643" t="s">
        <v>641</v>
      </c>
      <c r="E15" s="644"/>
      <c r="F15" s="658"/>
      <c r="G15" s="659"/>
      <c r="H15" s="295" t="s">
        <v>668</v>
      </c>
      <c r="I15" s="301" t="s">
        <v>20</v>
      </c>
      <c r="J15" s="34"/>
      <c r="K15" s="6"/>
    </row>
    <row r="16" spans="1:11" ht="36" customHeight="1" thickBot="1">
      <c r="A16" s="13"/>
      <c r="B16" s="33"/>
      <c r="C16" s="284"/>
      <c r="D16" s="475" t="s">
        <v>644</v>
      </c>
      <c r="E16" s="688"/>
      <c r="F16" s="688"/>
      <c r="G16" s="688"/>
      <c r="H16" s="688"/>
      <c r="I16" s="644"/>
      <c r="J16" s="34"/>
      <c r="K16" s="6"/>
    </row>
    <row r="17" spans="1:11" ht="213" customHeight="1" thickBot="1">
      <c r="A17" s="13"/>
      <c r="B17" s="33"/>
      <c r="C17" s="284"/>
      <c r="D17" s="643" t="s">
        <v>642</v>
      </c>
      <c r="E17" s="644"/>
      <c r="F17" s="685"/>
      <c r="G17" s="686"/>
      <c r="H17" s="295" t="s">
        <v>671</v>
      </c>
      <c r="I17" s="301" t="s">
        <v>20</v>
      </c>
      <c r="J17" s="34"/>
      <c r="K17" s="6"/>
    </row>
    <row r="18" spans="1:11" ht="94.5" customHeight="1" thickBot="1">
      <c r="A18" s="13"/>
      <c r="B18" s="33"/>
      <c r="C18" s="284"/>
      <c r="D18" s="643" t="s">
        <v>650</v>
      </c>
      <c r="E18" s="655"/>
      <c r="F18" s="656"/>
      <c r="G18" s="657"/>
      <c r="H18" s="296" t="s">
        <v>670</v>
      </c>
      <c r="I18" s="300" t="s">
        <v>20</v>
      </c>
      <c r="J18" s="34"/>
      <c r="K18" s="6"/>
    </row>
    <row r="19" spans="1:11" ht="31.5" customHeight="1" thickBot="1">
      <c r="A19" s="13"/>
      <c r="B19" s="33"/>
      <c r="C19" s="284"/>
      <c r="D19" s="643" t="s">
        <v>647</v>
      </c>
      <c r="E19" s="688"/>
      <c r="F19" s="688"/>
      <c r="G19" s="688"/>
      <c r="H19" s="688"/>
      <c r="I19" s="644"/>
      <c r="J19" s="34"/>
      <c r="K19" s="6"/>
    </row>
    <row r="20" spans="1:11" ht="111" customHeight="1" thickBot="1">
      <c r="A20" s="13"/>
      <c r="B20" s="33"/>
      <c r="C20" s="284"/>
      <c r="D20" s="643" t="s">
        <v>651</v>
      </c>
      <c r="E20" s="655"/>
      <c r="F20" s="653"/>
      <c r="G20" s="654"/>
      <c r="H20" s="297" t="s">
        <v>672</v>
      </c>
      <c r="I20" s="299" t="s">
        <v>20</v>
      </c>
      <c r="J20" s="34"/>
      <c r="K20" s="6"/>
    </row>
    <row r="21" spans="1:11" ht="29.25" customHeight="1" thickBot="1">
      <c r="A21" s="13"/>
      <c r="B21" s="33"/>
      <c r="C21" s="284"/>
      <c r="D21" s="475" t="s">
        <v>648</v>
      </c>
      <c r="E21" s="649"/>
      <c r="F21" s="649"/>
      <c r="G21" s="649"/>
      <c r="H21" s="649"/>
      <c r="I21" s="650"/>
      <c r="J21" s="34"/>
      <c r="K21" s="6"/>
    </row>
    <row r="22" spans="1:11" ht="99.75" customHeight="1" thickBot="1">
      <c r="A22" s="13"/>
      <c r="B22" s="33"/>
      <c r="C22" s="284"/>
      <c r="D22" s="681" t="s">
        <v>652</v>
      </c>
      <c r="E22" s="682"/>
      <c r="F22" s="653"/>
      <c r="G22" s="654"/>
      <c r="H22" s="298" t="s">
        <v>673</v>
      </c>
      <c r="I22" s="299" t="s">
        <v>20</v>
      </c>
      <c r="J22" s="34"/>
      <c r="K22" s="6"/>
    </row>
    <row r="23" spans="1:11" ht="19.5" customHeight="1" thickBot="1">
      <c r="A23" s="13"/>
      <c r="B23" s="33"/>
      <c r="C23" s="270"/>
      <c r="D23" s="651"/>
      <c r="E23" s="652"/>
      <c r="F23" s="687"/>
      <c r="G23" s="652"/>
      <c r="H23" s="302" t="s">
        <v>244</v>
      </c>
      <c r="I23" s="303" t="s">
        <v>20</v>
      </c>
      <c r="J23" s="34"/>
      <c r="K23" s="6"/>
    </row>
    <row r="24" spans="1:11">
      <c r="A24" s="13"/>
      <c r="B24" s="33"/>
      <c r="C24" s="270"/>
      <c r="D24" s="35"/>
      <c r="E24" s="35"/>
      <c r="F24" s="35"/>
      <c r="G24" s="35"/>
      <c r="H24" s="88"/>
      <c r="I24" s="30"/>
      <c r="J24" s="34"/>
      <c r="K24" s="6"/>
    </row>
    <row r="25" spans="1:11" ht="15.75" customHeight="1" thickBot="1">
      <c r="A25" s="13"/>
      <c r="B25" s="33"/>
      <c r="C25" s="270"/>
      <c r="D25" s="715" t="s">
        <v>267</v>
      </c>
      <c r="E25" s="715"/>
      <c r="F25" s="715"/>
      <c r="G25" s="715"/>
      <c r="H25" s="715"/>
      <c r="I25" s="715"/>
      <c r="J25" s="716"/>
      <c r="K25" s="6"/>
    </row>
    <row r="26" spans="1:11" ht="15.75" thickBot="1">
      <c r="A26" s="13"/>
      <c r="B26" s="33"/>
      <c r="C26" s="270"/>
      <c r="D26" s="69" t="s">
        <v>60</v>
      </c>
      <c r="E26" s="678" t="s">
        <v>674</v>
      </c>
      <c r="F26" s="679"/>
      <c r="G26" s="679"/>
      <c r="H26" s="680"/>
      <c r="I26" s="35"/>
      <c r="J26" s="34"/>
      <c r="K26" s="6"/>
    </row>
    <row r="27" spans="1:11" ht="15.75" thickBot="1">
      <c r="A27" s="13"/>
      <c r="B27" s="33"/>
      <c r="C27" s="270"/>
      <c r="D27" s="69" t="s">
        <v>62</v>
      </c>
      <c r="E27" s="630" t="s">
        <v>403</v>
      </c>
      <c r="F27" s="631"/>
      <c r="G27" s="631"/>
      <c r="H27" s="632"/>
      <c r="I27" s="35"/>
      <c r="J27" s="34"/>
      <c r="K27" s="6"/>
    </row>
    <row r="28" spans="1:11">
      <c r="A28" s="13"/>
      <c r="B28" s="33"/>
      <c r="C28" s="270"/>
      <c r="D28" s="35"/>
      <c r="E28" s="35"/>
      <c r="F28" s="35"/>
      <c r="G28" s="35"/>
      <c r="H28" s="35"/>
      <c r="I28" s="35"/>
      <c r="J28" s="34"/>
      <c r="K28" s="6"/>
    </row>
    <row r="29" spans="1:11" ht="28.5" customHeight="1" thickBot="1">
      <c r="A29" s="13"/>
      <c r="B29" s="33"/>
      <c r="C29" s="494" t="s">
        <v>540</v>
      </c>
      <c r="D29" s="494"/>
      <c r="E29" s="494"/>
      <c r="F29" s="494"/>
      <c r="G29" s="494"/>
      <c r="H29" s="494"/>
      <c r="I29" s="494"/>
      <c r="J29" s="717"/>
      <c r="K29" s="6"/>
    </row>
    <row r="30" spans="1:11">
      <c r="A30" s="13"/>
      <c r="B30" s="33"/>
      <c r="C30" s="260"/>
      <c r="D30" s="633" t="s">
        <v>436</v>
      </c>
      <c r="E30" s="634"/>
      <c r="F30" s="634"/>
      <c r="G30" s="634"/>
      <c r="H30" s="634"/>
      <c r="I30" s="635"/>
      <c r="J30" s="34"/>
      <c r="K30" s="6"/>
    </row>
    <row r="31" spans="1:11">
      <c r="A31" s="13"/>
      <c r="B31" s="33"/>
      <c r="C31" s="260"/>
      <c r="D31" s="636"/>
      <c r="E31" s="637"/>
      <c r="F31" s="637"/>
      <c r="G31" s="637"/>
      <c r="H31" s="637"/>
      <c r="I31" s="638"/>
      <c r="J31" s="34"/>
      <c r="K31" s="6"/>
    </row>
    <row r="32" spans="1:11">
      <c r="A32" s="13"/>
      <c r="B32" s="33"/>
      <c r="C32" s="260"/>
      <c r="D32" s="636"/>
      <c r="E32" s="637"/>
      <c r="F32" s="637"/>
      <c r="G32" s="637"/>
      <c r="H32" s="637"/>
      <c r="I32" s="638"/>
      <c r="J32" s="34"/>
      <c r="K32" s="6"/>
    </row>
    <row r="33" spans="1:11" ht="82.5" customHeight="1" thickBot="1">
      <c r="A33" s="13"/>
      <c r="B33" s="33"/>
      <c r="C33" s="260"/>
      <c r="D33" s="639"/>
      <c r="E33" s="640"/>
      <c r="F33" s="640"/>
      <c r="G33" s="640"/>
      <c r="H33" s="640"/>
      <c r="I33" s="641"/>
      <c r="J33" s="34"/>
      <c r="K33" s="6"/>
    </row>
    <row r="34" spans="1:11" ht="37.5" customHeight="1">
      <c r="A34" s="13"/>
      <c r="B34" s="33"/>
      <c r="C34" s="260"/>
      <c r="D34" s="260"/>
      <c r="E34" s="260"/>
      <c r="F34" s="260"/>
      <c r="G34" s="260"/>
      <c r="H34" s="76"/>
      <c r="I34" s="76"/>
      <c r="J34" s="34"/>
      <c r="K34" s="6"/>
    </row>
    <row r="35" spans="1:11" ht="29.25" customHeight="1" thickBot="1">
      <c r="A35" s="1"/>
      <c r="B35" s="33"/>
      <c r="C35" s="36"/>
      <c r="D35" s="691" t="s">
        <v>539</v>
      </c>
      <c r="E35" s="691"/>
      <c r="F35" s="692" t="s">
        <v>247</v>
      </c>
      <c r="G35" s="692"/>
      <c r="H35" s="84" t="s">
        <v>248</v>
      </c>
      <c r="I35" s="84" t="s">
        <v>228</v>
      </c>
      <c r="J35" s="34"/>
    </row>
    <row r="36" spans="1:11" ht="132" customHeight="1" thickBot="1">
      <c r="A36" s="1"/>
      <c r="B36" s="33"/>
      <c r="C36" s="271" t="s">
        <v>655</v>
      </c>
      <c r="D36" s="643" t="s">
        <v>664</v>
      </c>
      <c r="E36" s="644"/>
      <c r="F36" s="647" t="s">
        <v>681</v>
      </c>
      <c r="G36" s="646"/>
      <c r="H36" s="304" t="s">
        <v>675</v>
      </c>
      <c r="I36" s="305" t="s">
        <v>20</v>
      </c>
      <c r="J36" s="34"/>
    </row>
    <row r="37" spans="1:11" ht="92.25" customHeight="1" thickBot="1">
      <c r="A37" s="1"/>
      <c r="B37" s="33"/>
      <c r="C37" s="271"/>
      <c r="D37" s="643" t="s">
        <v>665</v>
      </c>
      <c r="E37" s="644"/>
      <c r="F37" s="645">
        <v>0.2</v>
      </c>
      <c r="G37" s="646"/>
      <c r="H37" s="306" t="s">
        <v>676</v>
      </c>
      <c r="I37" s="305" t="s">
        <v>20</v>
      </c>
      <c r="J37" s="34"/>
    </row>
    <row r="38" spans="1:11" ht="105" customHeight="1" thickBot="1">
      <c r="A38" s="1"/>
      <c r="B38" s="33"/>
      <c r="C38" s="271"/>
      <c r="D38" s="643" t="s">
        <v>660</v>
      </c>
      <c r="E38" s="644"/>
      <c r="F38" s="647" t="s">
        <v>677</v>
      </c>
      <c r="G38" s="646"/>
      <c r="H38" s="304" t="s">
        <v>678</v>
      </c>
      <c r="I38" s="305" t="s">
        <v>20</v>
      </c>
      <c r="J38" s="34"/>
    </row>
    <row r="39" spans="1:11" ht="80.25" customHeight="1" thickBot="1">
      <c r="A39" s="1"/>
      <c r="B39" s="33"/>
      <c r="C39" s="271"/>
      <c r="D39" s="643" t="s">
        <v>661</v>
      </c>
      <c r="E39" s="644"/>
      <c r="F39" s="647" t="s">
        <v>680</v>
      </c>
      <c r="G39" s="646"/>
      <c r="H39" s="304" t="s">
        <v>679</v>
      </c>
      <c r="I39" s="272" t="s">
        <v>20</v>
      </c>
      <c r="J39" s="34"/>
    </row>
    <row r="40" spans="1:11" ht="66" customHeight="1" thickBot="1">
      <c r="A40" s="1"/>
      <c r="B40" s="33"/>
      <c r="C40" s="83"/>
      <c r="D40" s="643" t="s">
        <v>662</v>
      </c>
      <c r="E40" s="644"/>
      <c r="F40" s="645">
        <v>0.25</v>
      </c>
      <c r="G40" s="646"/>
      <c r="H40" s="287" t="s">
        <v>682</v>
      </c>
      <c r="I40" s="272" t="s">
        <v>20</v>
      </c>
      <c r="J40" s="34"/>
    </row>
    <row r="41" spans="1:11" ht="54.75" customHeight="1" thickBot="1">
      <c r="A41" s="1"/>
      <c r="B41" s="33"/>
      <c r="C41" s="83"/>
      <c r="D41" s="643" t="s">
        <v>663</v>
      </c>
      <c r="E41" s="644"/>
      <c r="F41" s="647" t="s">
        <v>683</v>
      </c>
      <c r="G41" s="646"/>
      <c r="H41" s="304" t="s">
        <v>684</v>
      </c>
      <c r="I41" s="272" t="s">
        <v>20</v>
      </c>
      <c r="J41" s="34"/>
    </row>
    <row r="42" spans="1:11" ht="15.75" thickBot="1">
      <c r="A42" s="1"/>
      <c r="B42" s="33"/>
      <c r="C42" s="30"/>
      <c r="D42" s="30"/>
      <c r="E42" s="30"/>
      <c r="F42" s="30"/>
      <c r="G42" s="30"/>
      <c r="H42" s="87" t="s">
        <v>244</v>
      </c>
      <c r="I42" s="89" t="s">
        <v>20</v>
      </c>
      <c r="J42" s="34"/>
    </row>
    <row r="43" spans="1:11" ht="15.75" thickBot="1">
      <c r="A43" s="1"/>
      <c r="B43" s="33"/>
      <c r="C43" s="30"/>
      <c r="D43" s="124" t="s">
        <v>267</v>
      </c>
      <c r="E43" s="76"/>
      <c r="F43" s="30"/>
      <c r="G43" s="30"/>
      <c r="H43" s="88"/>
      <c r="I43" s="30"/>
      <c r="J43" s="34"/>
    </row>
    <row r="44" spans="1:11" ht="15.75" thickBot="1">
      <c r="A44" s="1"/>
      <c r="B44" s="33"/>
      <c r="C44" s="30"/>
      <c r="D44" s="69" t="s">
        <v>60</v>
      </c>
      <c r="E44" s="648" t="s">
        <v>656</v>
      </c>
      <c r="F44" s="631"/>
      <c r="G44" s="631"/>
      <c r="H44" s="632"/>
      <c r="I44" s="30"/>
      <c r="J44" s="34"/>
    </row>
    <row r="45" spans="1:11" ht="15.75" thickBot="1">
      <c r="A45" s="1"/>
      <c r="B45" s="33"/>
      <c r="C45" s="30"/>
      <c r="D45" s="69" t="s">
        <v>62</v>
      </c>
      <c r="E45" s="630" t="s">
        <v>386</v>
      </c>
      <c r="F45" s="631"/>
      <c r="G45" s="631"/>
      <c r="H45" s="632"/>
      <c r="I45" s="30"/>
      <c r="J45" s="34"/>
    </row>
    <row r="46" spans="1:11">
      <c r="A46" s="1"/>
      <c r="B46" s="33"/>
      <c r="C46" s="30"/>
      <c r="D46" s="30"/>
      <c r="E46" s="30"/>
      <c r="F46" s="30"/>
      <c r="G46" s="30"/>
      <c r="H46" s="88"/>
      <c r="I46" s="30"/>
      <c r="J46" s="34"/>
    </row>
    <row r="47" spans="1:11" ht="32.25" customHeight="1" thickBot="1">
      <c r="A47" s="1"/>
      <c r="B47" s="33"/>
      <c r="C47" s="494" t="s">
        <v>540</v>
      </c>
      <c r="D47" s="494"/>
      <c r="E47" s="494"/>
      <c r="F47" s="494"/>
      <c r="G47" s="494"/>
      <c r="H47" s="494"/>
      <c r="I47" s="494"/>
      <c r="J47" s="717"/>
    </row>
    <row r="48" spans="1:11">
      <c r="A48" s="1"/>
      <c r="B48" s="33"/>
      <c r="C48" s="260"/>
      <c r="D48" s="633" t="s">
        <v>558</v>
      </c>
      <c r="E48" s="634"/>
      <c r="F48" s="634"/>
      <c r="G48" s="634"/>
      <c r="H48" s="634"/>
      <c r="I48" s="635"/>
      <c r="J48" s="34"/>
    </row>
    <row r="49" spans="1:10">
      <c r="A49" s="1"/>
      <c r="B49" s="33"/>
      <c r="C49" s="260"/>
      <c r="D49" s="636"/>
      <c r="E49" s="637"/>
      <c r="F49" s="637"/>
      <c r="G49" s="637"/>
      <c r="H49" s="637"/>
      <c r="I49" s="638"/>
      <c r="J49" s="34"/>
    </row>
    <row r="50" spans="1:10">
      <c r="A50" s="1"/>
      <c r="B50" s="33"/>
      <c r="C50" s="260"/>
      <c r="D50" s="636"/>
      <c r="E50" s="637"/>
      <c r="F50" s="637"/>
      <c r="G50" s="637"/>
      <c r="H50" s="637"/>
      <c r="I50" s="638"/>
      <c r="J50" s="34"/>
    </row>
    <row r="51" spans="1:10">
      <c r="A51" s="1"/>
      <c r="B51" s="33"/>
      <c r="C51" s="260"/>
      <c r="D51" s="636"/>
      <c r="E51" s="637"/>
      <c r="F51" s="637"/>
      <c r="G51" s="637"/>
      <c r="H51" s="637"/>
      <c r="I51" s="638"/>
      <c r="J51" s="34"/>
    </row>
    <row r="52" spans="1:10">
      <c r="A52" s="1"/>
      <c r="B52" s="33"/>
      <c r="C52" s="260"/>
      <c r="D52" s="636"/>
      <c r="E52" s="637"/>
      <c r="F52" s="637"/>
      <c r="G52" s="637"/>
      <c r="H52" s="637"/>
      <c r="I52" s="638"/>
      <c r="J52" s="34"/>
    </row>
    <row r="53" spans="1:10">
      <c r="A53" s="1"/>
      <c r="B53" s="33"/>
      <c r="C53" s="260"/>
      <c r="D53" s="636"/>
      <c r="E53" s="637"/>
      <c r="F53" s="637"/>
      <c r="G53" s="637"/>
      <c r="H53" s="637"/>
      <c r="I53" s="638"/>
      <c r="J53" s="34"/>
    </row>
    <row r="54" spans="1:10">
      <c r="A54" s="1"/>
      <c r="B54" s="33"/>
      <c r="C54" s="260"/>
      <c r="D54" s="636"/>
      <c r="E54" s="637"/>
      <c r="F54" s="637"/>
      <c r="G54" s="637"/>
      <c r="H54" s="637"/>
      <c r="I54" s="638"/>
      <c r="J54" s="34"/>
    </row>
    <row r="55" spans="1:10" ht="15.75" thickBot="1">
      <c r="A55" s="1"/>
      <c r="B55" s="33"/>
      <c r="C55" s="260"/>
      <c r="D55" s="639"/>
      <c r="E55" s="640"/>
      <c r="F55" s="640"/>
      <c r="G55" s="640"/>
      <c r="H55" s="640"/>
      <c r="I55" s="641"/>
      <c r="J55" s="34"/>
    </row>
    <row r="56" spans="1:10">
      <c r="A56" s="1"/>
      <c r="B56" s="33"/>
      <c r="C56" s="30"/>
      <c r="D56" s="30"/>
      <c r="E56" s="30"/>
      <c r="F56" s="30"/>
      <c r="G56" s="30"/>
      <c r="H56" s="88"/>
      <c r="I56" s="30"/>
      <c r="J56" s="34"/>
    </row>
    <row r="57" spans="1:10">
      <c r="A57" s="1"/>
      <c r="B57" s="33"/>
      <c r="C57" s="30"/>
      <c r="D57" s="30"/>
      <c r="E57" s="30"/>
      <c r="F57" s="30"/>
      <c r="G57" s="30"/>
      <c r="H57" s="88"/>
      <c r="I57" s="30"/>
      <c r="J57" s="34"/>
    </row>
    <row r="58" spans="1:10" ht="29.25" customHeight="1">
      <c r="A58" s="1"/>
      <c r="B58" s="33"/>
      <c r="C58" s="36"/>
      <c r="D58" s="642" t="s">
        <v>539</v>
      </c>
      <c r="E58" s="642"/>
      <c r="F58" s="672" t="s">
        <v>657</v>
      </c>
      <c r="G58" s="672"/>
      <c r="H58" s="84" t="s">
        <v>248</v>
      </c>
      <c r="I58" s="84" t="s">
        <v>228</v>
      </c>
      <c r="J58" s="34"/>
    </row>
    <row r="59" spans="1:10" ht="139.5" customHeight="1">
      <c r="A59" s="1"/>
      <c r="B59" s="33"/>
      <c r="C59" s="36"/>
      <c r="D59" s="693" t="s">
        <v>685</v>
      </c>
      <c r="E59" s="694"/>
      <c r="F59" s="695">
        <v>5000</v>
      </c>
      <c r="G59" s="696"/>
      <c r="H59" s="308" t="s">
        <v>687</v>
      </c>
      <c r="I59" s="309" t="s">
        <v>20</v>
      </c>
      <c r="J59" s="34"/>
    </row>
    <row r="60" spans="1:10" ht="96.75" customHeight="1">
      <c r="A60" s="1"/>
      <c r="B60" s="33"/>
      <c r="C60" s="36"/>
      <c r="D60" s="693" t="s">
        <v>686</v>
      </c>
      <c r="E60" s="694"/>
      <c r="F60" s="708">
        <v>35</v>
      </c>
      <c r="G60" s="709"/>
      <c r="H60" s="308" t="s">
        <v>688</v>
      </c>
      <c r="I60" s="309" t="s">
        <v>20</v>
      </c>
      <c r="J60" s="34"/>
    </row>
    <row r="61" spans="1:10" ht="82.5" customHeight="1" thickBot="1">
      <c r="A61" s="1"/>
      <c r="B61" s="33"/>
      <c r="C61" s="719" t="s">
        <v>541</v>
      </c>
      <c r="D61" s="689" t="s">
        <v>628</v>
      </c>
      <c r="E61" s="690"/>
      <c r="F61" s="689">
        <v>30</v>
      </c>
      <c r="G61" s="690"/>
      <c r="H61" s="310" t="s">
        <v>625</v>
      </c>
      <c r="I61" s="307" t="s">
        <v>20</v>
      </c>
      <c r="J61" s="34"/>
    </row>
    <row r="62" spans="1:10" ht="80.25" customHeight="1" thickBot="1">
      <c r="A62" s="1"/>
      <c r="B62" s="33"/>
      <c r="C62" s="719"/>
      <c r="D62" s="647" t="s">
        <v>629</v>
      </c>
      <c r="E62" s="646"/>
      <c r="F62" s="647">
        <v>20</v>
      </c>
      <c r="G62" s="646"/>
      <c r="H62" s="294" t="s">
        <v>626</v>
      </c>
      <c r="I62" s="272" t="s">
        <v>624</v>
      </c>
      <c r="J62" s="34"/>
    </row>
    <row r="63" spans="1:10" ht="90" customHeight="1" thickBot="1">
      <c r="A63" s="1"/>
      <c r="B63" s="33"/>
      <c r="C63" s="719"/>
      <c r="D63" s="647" t="s">
        <v>630</v>
      </c>
      <c r="E63" s="646"/>
      <c r="F63" s="647">
        <v>2</v>
      </c>
      <c r="G63" s="646"/>
      <c r="H63" s="294" t="s">
        <v>627</v>
      </c>
      <c r="I63" s="272" t="s">
        <v>20</v>
      </c>
      <c r="J63" s="34"/>
    </row>
    <row r="64" spans="1:10" ht="132.75" customHeight="1" thickBot="1">
      <c r="A64" s="1"/>
      <c r="B64" s="33"/>
      <c r="C64" s="719"/>
      <c r="D64" s="647" t="s">
        <v>632</v>
      </c>
      <c r="E64" s="646"/>
      <c r="F64" s="647">
        <v>50</v>
      </c>
      <c r="G64" s="646"/>
      <c r="H64" s="294" t="s">
        <v>631</v>
      </c>
      <c r="I64" s="272" t="s">
        <v>20</v>
      </c>
      <c r="J64" s="34"/>
    </row>
    <row r="65" spans="1:11" ht="92.25" customHeight="1" thickBot="1">
      <c r="A65" s="1"/>
      <c r="B65" s="33"/>
      <c r="C65" s="719"/>
      <c r="D65" s="647" t="s">
        <v>658</v>
      </c>
      <c r="E65" s="705"/>
      <c r="F65" s="647">
        <v>100</v>
      </c>
      <c r="G65" s="646"/>
      <c r="H65" s="294" t="s">
        <v>627</v>
      </c>
      <c r="I65" s="272" t="s">
        <v>20</v>
      </c>
      <c r="J65" s="34"/>
    </row>
    <row r="66" spans="1:11" ht="95.25" customHeight="1" thickBot="1">
      <c r="A66" s="1"/>
      <c r="B66" s="33"/>
      <c r="C66" s="719"/>
      <c r="D66" s="647" t="s">
        <v>659</v>
      </c>
      <c r="E66" s="646"/>
      <c r="F66" s="647">
        <v>2</v>
      </c>
      <c r="G66" s="646"/>
      <c r="H66" s="294" t="s">
        <v>626</v>
      </c>
      <c r="I66" s="272" t="s">
        <v>20</v>
      </c>
      <c r="J66" s="34"/>
    </row>
    <row r="67" spans="1:11" ht="56.25" customHeight="1" thickBot="1">
      <c r="A67" s="1"/>
      <c r="B67" s="33"/>
      <c r="C67" s="719"/>
      <c r="D67" s="30"/>
      <c r="E67" s="30"/>
      <c r="F67" s="30"/>
      <c r="G67" s="30"/>
      <c r="H67" s="87" t="s">
        <v>244</v>
      </c>
      <c r="I67" s="311" t="s">
        <v>20</v>
      </c>
      <c r="J67" s="34"/>
    </row>
    <row r="68" spans="1:11">
      <c r="A68" s="1"/>
      <c r="B68" s="33"/>
      <c r="C68" s="30"/>
      <c r="D68" s="124" t="s">
        <v>267</v>
      </c>
      <c r="E68" s="76"/>
      <c r="F68" s="30"/>
      <c r="G68" s="30"/>
      <c r="H68" s="88"/>
      <c r="I68" s="30"/>
      <c r="J68" s="34"/>
    </row>
    <row r="69" spans="1:11" ht="15.75">
      <c r="A69" s="1"/>
      <c r="B69" s="33"/>
      <c r="C69" s="706"/>
      <c r="D69" s="707"/>
      <c r="E69" s="710" t="s">
        <v>725</v>
      </c>
      <c r="F69" s="711"/>
      <c r="G69" s="711"/>
      <c r="H69" s="712"/>
      <c r="I69" s="30"/>
      <c r="J69" s="34"/>
    </row>
    <row r="70" spans="1:11">
      <c r="A70" s="13"/>
      <c r="B70" s="33"/>
      <c r="C70" s="37"/>
      <c r="D70" s="37"/>
      <c r="E70" s="37"/>
      <c r="F70" s="37"/>
      <c r="G70" s="37"/>
      <c r="H70" s="76"/>
      <c r="I70" s="76"/>
      <c r="J70" s="34"/>
      <c r="K70" s="6"/>
    </row>
    <row r="71" spans="1:11" ht="15.75" thickBot="1">
      <c r="A71" s="13"/>
      <c r="B71" s="33"/>
      <c r="C71" s="30"/>
      <c r="D71" s="273" t="s">
        <v>542</v>
      </c>
      <c r="E71" s="31"/>
      <c r="F71" s="31"/>
      <c r="G71" s="68" t="s">
        <v>221</v>
      </c>
      <c r="H71" s="76"/>
      <c r="I71" s="76"/>
      <c r="J71" s="34"/>
      <c r="K71" s="6"/>
    </row>
    <row r="72" spans="1:11" ht="46.5" customHeight="1">
      <c r="A72" s="13"/>
      <c r="B72" s="33"/>
      <c r="C72" s="274" t="s">
        <v>543</v>
      </c>
      <c r="D72" s="702" t="s">
        <v>544</v>
      </c>
      <c r="E72" s="703"/>
      <c r="F72" s="16" t="s">
        <v>222</v>
      </c>
      <c r="G72" s="702" t="s">
        <v>276</v>
      </c>
      <c r="H72" s="703"/>
      <c r="I72" s="704"/>
      <c r="J72" s="34"/>
      <c r="K72" s="6"/>
    </row>
    <row r="73" spans="1:11" ht="30">
      <c r="A73" s="13"/>
      <c r="B73" s="33"/>
      <c r="C73" s="275" t="s">
        <v>545</v>
      </c>
      <c r="D73" s="697" t="s">
        <v>546</v>
      </c>
      <c r="E73" s="698"/>
      <c r="F73" s="17" t="s">
        <v>223</v>
      </c>
      <c r="G73" s="697" t="s">
        <v>277</v>
      </c>
      <c r="H73" s="698"/>
      <c r="I73" s="718"/>
      <c r="J73" s="34"/>
      <c r="K73" s="6"/>
    </row>
    <row r="74" spans="1:11" ht="61.5" customHeight="1">
      <c r="A74" s="13"/>
      <c r="B74" s="33"/>
      <c r="C74" s="275" t="s">
        <v>433</v>
      </c>
      <c r="D74" s="697" t="s">
        <v>547</v>
      </c>
      <c r="E74" s="698"/>
      <c r="F74" s="17" t="s">
        <v>224</v>
      </c>
      <c r="G74" s="697" t="s">
        <v>278</v>
      </c>
      <c r="H74" s="698"/>
      <c r="I74" s="718"/>
      <c r="J74" s="34"/>
      <c r="K74" s="6"/>
    </row>
    <row r="75" spans="1:11" ht="60.75" customHeight="1">
      <c r="A75" s="1"/>
      <c r="B75" s="33"/>
      <c r="C75" s="275" t="s">
        <v>548</v>
      </c>
      <c r="D75" s="697" t="s">
        <v>549</v>
      </c>
      <c r="E75" s="698"/>
      <c r="F75" s="17" t="s">
        <v>225</v>
      </c>
      <c r="G75" s="697" t="s">
        <v>279</v>
      </c>
      <c r="H75" s="698"/>
      <c r="I75" s="718"/>
      <c r="J75" s="34"/>
    </row>
    <row r="76" spans="1:11" ht="31.5" customHeight="1">
      <c r="A76" s="1"/>
      <c r="B76" s="28"/>
      <c r="C76" s="275" t="s">
        <v>550</v>
      </c>
      <c r="D76" s="697" t="s">
        <v>551</v>
      </c>
      <c r="E76" s="698"/>
      <c r="F76" s="17" t="s">
        <v>226</v>
      </c>
      <c r="G76" s="697" t="s">
        <v>280</v>
      </c>
      <c r="H76" s="698"/>
      <c r="I76" s="718"/>
      <c r="J76" s="29"/>
    </row>
    <row r="77" spans="1:11" ht="51.75" customHeight="1" thickBot="1">
      <c r="A77" s="1"/>
      <c r="B77" s="28"/>
      <c r="C77" s="275" t="s">
        <v>552</v>
      </c>
      <c r="D77" s="697" t="s">
        <v>553</v>
      </c>
      <c r="E77" s="698"/>
      <c r="F77" s="18" t="s">
        <v>227</v>
      </c>
      <c r="G77" s="699" t="s">
        <v>281</v>
      </c>
      <c r="H77" s="700"/>
      <c r="I77" s="701"/>
      <c r="J77" s="29"/>
    </row>
    <row r="78" spans="1:11">
      <c r="A78" s="1"/>
      <c r="B78" s="28"/>
      <c r="C78" s="276" t="s">
        <v>554</v>
      </c>
      <c r="D78" s="697" t="s">
        <v>555</v>
      </c>
      <c r="E78" s="713"/>
      <c r="F78" s="277"/>
      <c r="G78" s="278"/>
      <c r="H78" s="278"/>
      <c r="I78" s="278"/>
      <c r="J78" s="29"/>
    </row>
    <row r="79" spans="1:11" ht="15.75" thickBot="1">
      <c r="A79" s="1"/>
      <c r="B79" s="279"/>
      <c r="C79" s="280" t="s">
        <v>556</v>
      </c>
      <c r="D79" s="699" t="s">
        <v>557</v>
      </c>
      <c r="E79" s="714"/>
      <c r="F79" s="277"/>
      <c r="G79" s="278"/>
      <c r="H79" s="278"/>
      <c r="I79" s="278"/>
      <c r="J79" s="29"/>
    </row>
    <row r="80" spans="1:11" ht="15.75" thickBot="1">
      <c r="A80" s="1"/>
      <c r="B80" s="38"/>
      <c r="C80" s="39"/>
      <c r="D80" s="40"/>
      <c r="E80" s="40"/>
      <c r="F80" s="40"/>
      <c r="G80" s="40"/>
      <c r="H80" s="85"/>
      <c r="I80" s="85"/>
      <c r="J80" s="41"/>
    </row>
    <row r="81" spans="1:1">
      <c r="A81" s="1"/>
    </row>
  </sheetData>
  <mergeCells count="88">
    <mergeCell ref="D78:E78"/>
    <mergeCell ref="D79:E79"/>
    <mergeCell ref="D25:J25"/>
    <mergeCell ref="C29:J29"/>
    <mergeCell ref="C47:J47"/>
    <mergeCell ref="D74:E74"/>
    <mergeCell ref="G74:I74"/>
    <mergeCell ref="D75:E75"/>
    <mergeCell ref="G75:I75"/>
    <mergeCell ref="D76:E76"/>
    <mergeCell ref="G76:I76"/>
    <mergeCell ref="D73:E73"/>
    <mergeCell ref="G73:I73"/>
    <mergeCell ref="C61:C67"/>
    <mergeCell ref="F62:G62"/>
    <mergeCell ref="D66:E66"/>
    <mergeCell ref="F66:G66"/>
    <mergeCell ref="D77:E77"/>
    <mergeCell ref="G77:I77"/>
    <mergeCell ref="F58:G58"/>
    <mergeCell ref="D72:E72"/>
    <mergeCell ref="G72:I72"/>
    <mergeCell ref="D63:E63"/>
    <mergeCell ref="D65:E65"/>
    <mergeCell ref="F63:G63"/>
    <mergeCell ref="F65:G65"/>
    <mergeCell ref="D64:E64"/>
    <mergeCell ref="F64:G64"/>
    <mergeCell ref="C69:D69"/>
    <mergeCell ref="D60:E60"/>
    <mergeCell ref="F60:G60"/>
    <mergeCell ref="E69:H69"/>
    <mergeCell ref="D61:E61"/>
    <mergeCell ref="F61:G61"/>
    <mergeCell ref="D62:E62"/>
    <mergeCell ref="D30:I33"/>
    <mergeCell ref="D35:E35"/>
    <mergeCell ref="F35:G35"/>
    <mergeCell ref="D36:E36"/>
    <mergeCell ref="F36:G36"/>
    <mergeCell ref="D59:E59"/>
    <mergeCell ref="F59:G59"/>
    <mergeCell ref="D39:E39"/>
    <mergeCell ref="F39:G39"/>
    <mergeCell ref="D37:E37"/>
    <mergeCell ref="F37:G37"/>
    <mergeCell ref="D38:E38"/>
    <mergeCell ref="F38:G38"/>
    <mergeCell ref="D11:I11"/>
    <mergeCell ref="D12:E12"/>
    <mergeCell ref="E26:H26"/>
    <mergeCell ref="E27:H27"/>
    <mergeCell ref="D22:E22"/>
    <mergeCell ref="F12:G12"/>
    <mergeCell ref="F13:G13"/>
    <mergeCell ref="F17:G17"/>
    <mergeCell ref="F22:G22"/>
    <mergeCell ref="D13:E13"/>
    <mergeCell ref="D17:E17"/>
    <mergeCell ref="F23:G23"/>
    <mergeCell ref="D20:E20"/>
    <mergeCell ref="D14:I14"/>
    <mergeCell ref="D19:I19"/>
    <mergeCell ref="D16:I16"/>
    <mergeCell ref="D10:E10"/>
    <mergeCell ref="D8:I8"/>
    <mergeCell ref="D9:I9"/>
    <mergeCell ref="F10:G10"/>
    <mergeCell ref="C3:I3"/>
    <mergeCell ref="C4:I4"/>
    <mergeCell ref="C5:I5"/>
    <mergeCell ref="D7:E7"/>
    <mergeCell ref="F7:G7"/>
    <mergeCell ref="D21:I21"/>
    <mergeCell ref="D23:E23"/>
    <mergeCell ref="F20:G20"/>
    <mergeCell ref="D15:E15"/>
    <mergeCell ref="D18:E18"/>
    <mergeCell ref="F18:G18"/>
    <mergeCell ref="F15:G15"/>
    <mergeCell ref="E45:H45"/>
    <mergeCell ref="D48:I55"/>
    <mergeCell ref="D58:E58"/>
    <mergeCell ref="D40:E40"/>
    <mergeCell ref="F40:G40"/>
    <mergeCell ref="D41:E41"/>
    <mergeCell ref="F41:G41"/>
    <mergeCell ref="E44:H44"/>
  </mergeCells>
  <dataValidations count="3">
    <dataValidation allowBlank="1" showInputMessage="1" showErrorMessage="1" prompt="Report on the progress at output level and explain how it relates to the key milestone (outcome/project component)" sqref="H58:H60 H35 H7" xr:uid="{00000000-0002-0000-0600-000000000000}"/>
    <dataValidation allowBlank="1" showInputMessage="1" showErrorMessage="1" prompt="Refers to the progress expected to be reached at project finalization. " sqref="F7 F35:G35 G7 F58:F60 G58" xr:uid="{00000000-0002-0000-0600-000001000000}"/>
    <dataValidation allowBlank="1" showInputMessage="1" showErrorMessage="1" prompt="Report the project components/outcomes as in the project document " sqref="D10 D35:E35 E7 D7 D58:D60 E58" xr:uid="{00000000-0002-0000-0600-000002000000}"/>
  </dataValidations>
  <hyperlinks>
    <hyperlink ref="E27" r:id="rId1" xr:uid="{00000000-0004-0000-0600-000000000000}"/>
    <hyperlink ref="E45" r:id="rId2" xr:uid="{00000000-0004-0000-06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I21"/>
  <sheetViews>
    <sheetView zoomScale="93" zoomScaleNormal="93" workbookViewId="0">
      <selection activeCell="H13" sqref="H13"/>
    </sheetView>
  </sheetViews>
  <sheetFormatPr defaultColWidth="8.85546875" defaultRowHeight="15"/>
  <cols>
    <col min="1" max="1" width="1.42578125" customWidth="1"/>
    <col min="2" max="2" width="1.85546875" customWidth="1"/>
    <col min="3" max="3" width="13.42578125" customWidth="1"/>
    <col min="4" max="4" width="14.85546875" customWidth="1"/>
    <col min="5" max="5" width="21.42578125" customWidth="1"/>
    <col min="6" max="6" width="9.42578125" customWidth="1"/>
    <col min="7" max="7" width="69.140625" customWidth="1"/>
    <col min="8" max="8" width="53" customWidth="1"/>
    <col min="9" max="10" width="1.42578125" customWidth="1"/>
  </cols>
  <sheetData>
    <row r="1" spans="2:9" ht="15.75" thickBot="1"/>
    <row r="2" spans="2:9" ht="15.75" thickBot="1">
      <c r="B2" s="24"/>
      <c r="C2" s="25"/>
      <c r="D2" s="26"/>
      <c r="E2" s="26"/>
      <c r="F2" s="26"/>
      <c r="G2" s="26"/>
      <c r="H2" s="26"/>
      <c r="I2" s="27"/>
    </row>
    <row r="3" spans="2:9" ht="21" thickBot="1">
      <c r="B3" s="75"/>
      <c r="C3" s="478" t="s">
        <v>238</v>
      </c>
      <c r="D3" s="726"/>
      <c r="E3" s="726"/>
      <c r="F3" s="726"/>
      <c r="G3" s="726"/>
      <c r="H3" s="727"/>
      <c r="I3" s="77"/>
    </row>
    <row r="4" spans="2:9">
      <c r="B4" s="28"/>
      <c r="C4" s="728" t="s">
        <v>239</v>
      </c>
      <c r="D4" s="728"/>
      <c r="E4" s="728"/>
      <c r="F4" s="728"/>
      <c r="G4" s="728"/>
      <c r="H4" s="728"/>
      <c r="I4" s="29"/>
    </row>
    <row r="5" spans="2:9">
      <c r="B5" s="28"/>
      <c r="C5" s="671"/>
      <c r="D5" s="671"/>
      <c r="E5" s="671"/>
      <c r="F5" s="671"/>
      <c r="G5" s="671"/>
      <c r="H5" s="671"/>
      <c r="I5" s="29"/>
    </row>
    <row r="6" spans="2:9" ht="45.95" customHeight="1" thickBot="1">
      <c r="B6" s="28"/>
      <c r="C6" s="730" t="s">
        <v>240</v>
      </c>
      <c r="D6" s="730"/>
      <c r="E6" s="31"/>
      <c r="F6" s="31"/>
      <c r="G6" s="31"/>
      <c r="H6" s="31"/>
      <c r="I6" s="29"/>
    </row>
    <row r="7" spans="2:9" ht="30" customHeight="1" thickBot="1">
      <c r="B7" s="28"/>
      <c r="C7" s="246" t="s">
        <v>237</v>
      </c>
      <c r="D7" s="733" t="s">
        <v>236</v>
      </c>
      <c r="E7" s="734"/>
      <c r="F7" s="247" t="s">
        <v>234</v>
      </c>
      <c r="G7" s="248" t="s">
        <v>263</v>
      </c>
      <c r="H7" s="247" t="s">
        <v>270</v>
      </c>
      <c r="I7" s="29"/>
    </row>
    <row r="8" spans="2:9" ht="53.25" customHeight="1" thickBot="1">
      <c r="B8" s="28"/>
      <c r="C8" s="249" t="s">
        <v>425</v>
      </c>
      <c r="D8" s="729" t="s">
        <v>426</v>
      </c>
      <c r="E8" s="559"/>
      <c r="F8" s="250">
        <v>0</v>
      </c>
      <c r="G8" s="251" t="s">
        <v>634</v>
      </c>
      <c r="H8" s="252" t="s">
        <v>533</v>
      </c>
      <c r="I8" s="29"/>
    </row>
    <row r="9" spans="2:9" ht="70.5" customHeight="1" thickBot="1">
      <c r="B9" s="33"/>
      <c r="C9" s="253" t="s">
        <v>379</v>
      </c>
      <c r="D9" s="722" t="s">
        <v>413</v>
      </c>
      <c r="E9" s="723"/>
      <c r="F9" s="254">
        <v>0</v>
      </c>
      <c r="G9" s="255" t="s">
        <v>488</v>
      </c>
      <c r="H9" s="256" t="s">
        <v>525</v>
      </c>
      <c r="I9" s="34"/>
    </row>
    <row r="10" spans="2:9" ht="49.5" customHeight="1" thickBot="1">
      <c r="B10" s="33"/>
      <c r="C10" s="249" t="s">
        <v>427</v>
      </c>
      <c r="D10" s="720" t="s">
        <v>428</v>
      </c>
      <c r="E10" s="721"/>
      <c r="F10" s="254">
        <v>0</v>
      </c>
      <c r="G10" s="255" t="s">
        <v>696</v>
      </c>
      <c r="H10" s="256" t="s">
        <v>534</v>
      </c>
      <c r="I10" s="34"/>
    </row>
    <row r="11" spans="2:9" ht="119.25" customHeight="1" thickBot="1">
      <c r="B11" s="33"/>
      <c r="C11" s="253" t="s">
        <v>380</v>
      </c>
      <c r="D11" s="722" t="s">
        <v>414</v>
      </c>
      <c r="E11" s="723"/>
      <c r="F11" s="254">
        <v>0</v>
      </c>
      <c r="G11" s="255" t="s">
        <v>503</v>
      </c>
      <c r="H11" s="255" t="s">
        <v>526</v>
      </c>
      <c r="I11" s="34"/>
    </row>
    <row r="12" spans="2:9" ht="41.25" customHeight="1" thickBot="1">
      <c r="B12" s="33"/>
      <c r="C12" s="257" t="s">
        <v>381</v>
      </c>
      <c r="D12" s="722" t="s">
        <v>415</v>
      </c>
      <c r="E12" s="723"/>
      <c r="F12" s="254">
        <v>0</v>
      </c>
      <c r="G12" s="255" t="s">
        <v>698</v>
      </c>
      <c r="H12" s="255" t="s">
        <v>527</v>
      </c>
      <c r="I12" s="34"/>
    </row>
    <row r="13" spans="2:9" ht="53.25" customHeight="1" thickBot="1">
      <c r="B13" s="33"/>
      <c r="C13" s="249" t="s">
        <v>429</v>
      </c>
      <c r="D13" s="720" t="s">
        <v>430</v>
      </c>
      <c r="E13" s="721"/>
      <c r="F13" s="254">
        <v>0</v>
      </c>
      <c r="G13" s="255" t="s">
        <v>635</v>
      </c>
      <c r="H13" s="255" t="s">
        <v>535</v>
      </c>
      <c r="I13" s="34"/>
    </row>
    <row r="14" spans="2:9" ht="45" customHeight="1" thickBot="1">
      <c r="B14" s="33"/>
      <c r="C14" s="253" t="s">
        <v>416</v>
      </c>
      <c r="D14" s="731" t="s">
        <v>418</v>
      </c>
      <c r="E14" s="732"/>
      <c r="F14" s="254">
        <v>0</v>
      </c>
      <c r="G14" s="255" t="s">
        <v>637</v>
      </c>
      <c r="H14" s="255" t="s">
        <v>528</v>
      </c>
      <c r="I14" s="34"/>
    </row>
    <row r="15" spans="2:9" ht="49.5" customHeight="1" thickBot="1">
      <c r="B15" s="33"/>
      <c r="C15" s="249" t="s">
        <v>431</v>
      </c>
      <c r="D15" s="720" t="s">
        <v>432</v>
      </c>
      <c r="E15" s="721"/>
      <c r="F15" s="254">
        <v>0</v>
      </c>
      <c r="G15" s="255" t="s">
        <v>636</v>
      </c>
      <c r="H15" s="255" t="s">
        <v>536</v>
      </c>
      <c r="I15" s="34"/>
    </row>
    <row r="16" spans="2:9" ht="147.75" customHeight="1" thickBot="1">
      <c r="B16" s="33"/>
      <c r="C16" s="253" t="s">
        <v>382</v>
      </c>
      <c r="D16" s="722" t="s">
        <v>421</v>
      </c>
      <c r="E16" s="723"/>
      <c r="F16" s="254">
        <v>0</v>
      </c>
      <c r="G16" s="255" t="s">
        <v>420</v>
      </c>
      <c r="H16" s="255" t="s">
        <v>529</v>
      </c>
      <c r="I16" s="34"/>
    </row>
    <row r="17" spans="2:9" ht="66.75" customHeight="1" thickBot="1">
      <c r="B17" s="33"/>
      <c r="C17" s="257" t="s">
        <v>383</v>
      </c>
      <c r="D17" s="722" t="s">
        <v>419</v>
      </c>
      <c r="E17" s="723"/>
      <c r="F17" s="254">
        <v>0</v>
      </c>
      <c r="G17" s="258" t="s">
        <v>417</v>
      </c>
      <c r="H17" s="255" t="s">
        <v>530</v>
      </c>
      <c r="I17" s="34"/>
    </row>
    <row r="18" spans="2:9" ht="54.75" customHeight="1" thickBot="1">
      <c r="B18" s="33"/>
      <c r="C18" s="249" t="s">
        <v>433</v>
      </c>
      <c r="D18" s="720" t="s">
        <v>434</v>
      </c>
      <c r="E18" s="721"/>
      <c r="F18" s="254">
        <v>0</v>
      </c>
      <c r="G18" s="258" t="s">
        <v>697</v>
      </c>
      <c r="H18" s="255" t="s">
        <v>638</v>
      </c>
      <c r="I18" s="34"/>
    </row>
    <row r="19" spans="2:9" ht="83.25" customHeight="1" thickBot="1">
      <c r="B19" s="33"/>
      <c r="C19" s="253" t="s">
        <v>384</v>
      </c>
      <c r="D19" s="720" t="s">
        <v>422</v>
      </c>
      <c r="E19" s="721"/>
      <c r="F19" s="254">
        <v>0</v>
      </c>
      <c r="G19" s="255" t="s">
        <v>423</v>
      </c>
      <c r="H19" s="255" t="s">
        <v>532</v>
      </c>
      <c r="I19" s="34"/>
    </row>
    <row r="20" spans="2:9" ht="74.25" customHeight="1" thickBot="1">
      <c r="B20" s="33"/>
      <c r="C20" s="257" t="s">
        <v>412</v>
      </c>
      <c r="D20" s="724" t="s">
        <v>435</v>
      </c>
      <c r="E20" s="725"/>
      <c r="F20" s="254">
        <v>0</v>
      </c>
      <c r="G20" s="255" t="s">
        <v>424</v>
      </c>
      <c r="H20" s="255" t="s">
        <v>531</v>
      </c>
      <c r="I20" s="34"/>
    </row>
    <row r="21" spans="2:9" ht="15.75" thickBot="1">
      <c r="B21" s="80"/>
      <c r="C21" s="81"/>
      <c r="D21" s="81"/>
      <c r="E21" s="81"/>
      <c r="F21" s="81"/>
      <c r="G21" s="81"/>
      <c r="H21" s="81"/>
      <c r="I21" s="82"/>
    </row>
  </sheetData>
  <customSheetViews>
    <customSheetView guid="{8F0D285A-0224-4C31-92C2-6C61BAA6C63C}">
      <selection activeCell="F12" sqref="F12"/>
      <pageMargins left="0.25" right="0.25" top="0.17" bottom="0.17" header="0.17" footer="0.17"/>
      <pageSetup orientation="portrait"/>
    </customSheetView>
  </customSheetViews>
  <mergeCells count="18">
    <mergeCell ref="D9:E9"/>
    <mergeCell ref="D11:E11"/>
    <mergeCell ref="D14:E14"/>
    <mergeCell ref="D12:E12"/>
    <mergeCell ref="D7:E7"/>
    <mergeCell ref="D13:E13"/>
    <mergeCell ref="D10:E10"/>
    <mergeCell ref="C3:H3"/>
    <mergeCell ref="C4:H4"/>
    <mergeCell ref="C5:H5"/>
    <mergeCell ref="D8:E8"/>
    <mergeCell ref="C6:D6"/>
    <mergeCell ref="D15:E15"/>
    <mergeCell ref="D16:E16"/>
    <mergeCell ref="D17:E17"/>
    <mergeCell ref="D18:E18"/>
    <mergeCell ref="D20:E20"/>
    <mergeCell ref="D19:E19"/>
  </mergeCells>
  <phoneticPr fontId="38"/>
  <pageMargins left="0.25" right="0.25" top="0.17" bottom="0.17" header="0.17" footer="0.17"/>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J33"/>
  <sheetViews>
    <sheetView zoomScale="115" zoomScaleNormal="115" workbookViewId="0">
      <selection activeCell="G11" sqref="G11"/>
    </sheetView>
  </sheetViews>
  <sheetFormatPr defaultColWidth="8.85546875" defaultRowHeight="15"/>
  <cols>
    <col min="1" max="1" width="1.42578125" customWidth="1"/>
    <col min="2" max="2" width="2" customWidth="1"/>
    <col min="3" max="3" width="45.42578125" customWidth="1"/>
    <col min="4" max="4" width="50.42578125" customWidth="1"/>
    <col min="5" max="5" width="2.42578125" customWidth="1"/>
    <col min="6" max="6" width="1.42578125" customWidth="1"/>
    <col min="9" max="9" width="30.42578125" customWidth="1"/>
    <col min="10" max="10" width="8.85546875" customWidth="1"/>
  </cols>
  <sheetData>
    <row r="1" spans="2:10" ht="15.75" thickBot="1"/>
    <row r="2" spans="2:10" ht="15.75" thickBot="1">
      <c r="B2" s="90"/>
      <c r="C2" s="52"/>
      <c r="D2" s="52"/>
      <c r="E2" s="53"/>
    </row>
    <row r="3" spans="2:10" ht="19.5" thickBot="1">
      <c r="B3" s="91"/>
      <c r="C3" s="736" t="s">
        <v>249</v>
      </c>
      <c r="D3" s="737"/>
      <c r="E3" s="62"/>
    </row>
    <row r="4" spans="2:10">
      <c r="B4" s="91"/>
      <c r="C4" s="92"/>
      <c r="D4" s="92"/>
      <c r="E4" s="62"/>
    </row>
    <row r="5" spans="2:10" ht="15.75" thickBot="1">
      <c r="B5" s="91"/>
      <c r="C5" s="93" t="s">
        <v>284</v>
      </c>
      <c r="D5" s="92"/>
      <c r="E5" s="62"/>
    </row>
    <row r="6" spans="2:10" ht="15.75" thickBot="1">
      <c r="B6" s="91"/>
      <c r="C6" s="102" t="s">
        <v>250</v>
      </c>
      <c r="D6" s="103" t="s">
        <v>251</v>
      </c>
      <c r="E6" s="62"/>
    </row>
    <row r="7" spans="2:10" ht="90.75" customHeight="1" thickBot="1">
      <c r="B7" s="91"/>
      <c r="C7" s="94" t="s">
        <v>288</v>
      </c>
      <c r="D7" s="95" t="s">
        <v>504</v>
      </c>
      <c r="E7" s="62"/>
    </row>
    <row r="8" spans="2:10" ht="69.75" customHeight="1" thickBot="1">
      <c r="B8" s="91"/>
      <c r="C8" s="96" t="s">
        <v>289</v>
      </c>
      <c r="D8" s="265" t="s">
        <v>507</v>
      </c>
      <c r="E8" s="62"/>
    </row>
    <row r="9" spans="2:10" ht="57" customHeight="1" thickBot="1">
      <c r="B9" s="91"/>
      <c r="C9" s="97" t="s">
        <v>482</v>
      </c>
      <c r="D9" s="98" t="s">
        <v>512</v>
      </c>
      <c r="E9" s="62"/>
    </row>
    <row r="10" spans="2:10" ht="49.5" customHeight="1" thickBot="1">
      <c r="B10" s="91"/>
      <c r="C10" s="94" t="s">
        <v>343</v>
      </c>
      <c r="D10" s="97" t="s">
        <v>505</v>
      </c>
      <c r="E10" s="62"/>
    </row>
    <row r="11" spans="2:10" ht="141" customHeight="1" thickBot="1">
      <c r="B11" s="91"/>
      <c r="C11" s="94" t="s">
        <v>344</v>
      </c>
      <c r="D11" s="95" t="s">
        <v>506</v>
      </c>
      <c r="E11" s="62"/>
    </row>
    <row r="12" spans="2:10">
      <c r="B12" s="91"/>
      <c r="C12" s="92"/>
      <c r="D12" s="92"/>
      <c r="E12" s="62"/>
    </row>
    <row r="13" spans="2:10" ht="15.75" thickBot="1">
      <c r="B13" s="91"/>
      <c r="C13" s="738" t="s">
        <v>285</v>
      </c>
      <c r="D13" s="738"/>
      <c r="E13" s="62"/>
    </row>
    <row r="14" spans="2:10" ht="15.75" thickBot="1">
      <c r="B14" s="91"/>
      <c r="C14" s="104" t="s">
        <v>252</v>
      </c>
      <c r="D14" s="104" t="s">
        <v>251</v>
      </c>
      <c r="E14" s="62"/>
    </row>
    <row r="15" spans="2:10" ht="15.75" thickBot="1">
      <c r="B15" s="91"/>
      <c r="C15" s="735" t="s">
        <v>286</v>
      </c>
      <c r="D15" s="735"/>
      <c r="E15" s="62"/>
    </row>
    <row r="16" spans="2:10" ht="75.75" thickBot="1">
      <c r="B16" s="91"/>
      <c r="C16" s="97" t="s">
        <v>290</v>
      </c>
      <c r="D16" s="99"/>
      <c r="E16" s="62"/>
      <c r="I16" s="130"/>
      <c r="J16" s="130"/>
    </row>
    <row r="17" spans="2:9" ht="60.75" thickBot="1">
      <c r="B17" s="91"/>
      <c r="C17" s="97" t="s">
        <v>291</v>
      </c>
      <c r="D17" s="99"/>
      <c r="E17" s="62"/>
      <c r="I17" s="130"/>
    </row>
    <row r="18" spans="2:9" ht="15.75" thickBot="1">
      <c r="B18" s="91"/>
      <c r="C18" s="739" t="s">
        <v>300</v>
      </c>
      <c r="D18" s="739"/>
      <c r="E18" s="62"/>
    </row>
    <row r="19" spans="2:9" ht="75.75" customHeight="1" thickBot="1">
      <c r="B19" s="91"/>
      <c r="C19" s="128" t="s">
        <v>298</v>
      </c>
      <c r="D19" s="127"/>
      <c r="E19" s="62"/>
    </row>
    <row r="20" spans="2:9" ht="120.75" customHeight="1" thickBot="1">
      <c r="B20" s="91"/>
      <c r="C20" s="128" t="s">
        <v>299</v>
      </c>
      <c r="D20" s="127"/>
      <c r="E20" s="62"/>
    </row>
    <row r="21" spans="2:9" ht="15.75" thickBot="1">
      <c r="B21" s="91"/>
      <c r="C21" s="735" t="s">
        <v>287</v>
      </c>
      <c r="D21" s="735"/>
      <c r="E21" s="62"/>
    </row>
    <row r="22" spans="2:9" ht="75.75" thickBot="1">
      <c r="B22" s="91"/>
      <c r="C22" s="97" t="s">
        <v>292</v>
      </c>
      <c r="D22" s="99"/>
      <c r="E22" s="62"/>
    </row>
    <row r="23" spans="2:9" ht="60.75" thickBot="1">
      <c r="B23" s="91"/>
      <c r="C23" s="97" t="s">
        <v>283</v>
      </c>
      <c r="D23" s="99"/>
      <c r="E23" s="62"/>
    </row>
    <row r="24" spans="2:9" ht="15.75" thickBot="1">
      <c r="B24" s="91"/>
      <c r="C24" s="735" t="s">
        <v>253</v>
      </c>
      <c r="D24" s="735"/>
      <c r="E24" s="62"/>
    </row>
    <row r="25" spans="2:9" ht="30.75" thickBot="1">
      <c r="B25" s="91"/>
      <c r="C25" s="100" t="s">
        <v>254</v>
      </c>
      <c r="D25" s="100"/>
      <c r="E25" s="62"/>
    </row>
    <row r="26" spans="2:9" ht="30.75" thickBot="1">
      <c r="B26" s="91"/>
      <c r="C26" s="100" t="s">
        <v>255</v>
      </c>
      <c r="D26" s="100"/>
      <c r="E26" s="62"/>
    </row>
    <row r="27" spans="2:9" ht="30.75" thickBot="1">
      <c r="B27" s="91"/>
      <c r="C27" s="100" t="s">
        <v>256</v>
      </c>
      <c r="D27" s="100"/>
      <c r="E27" s="62"/>
    </row>
    <row r="28" spans="2:9" ht="15.75" thickBot="1">
      <c r="B28" s="91"/>
      <c r="C28" s="735" t="s">
        <v>257</v>
      </c>
      <c r="D28" s="735"/>
      <c r="E28" s="62"/>
    </row>
    <row r="29" spans="2:9" ht="60.75" thickBot="1">
      <c r="B29" s="91"/>
      <c r="C29" s="97" t="s">
        <v>293</v>
      </c>
      <c r="D29" s="99"/>
      <c r="E29" s="62"/>
    </row>
    <row r="30" spans="2:9" ht="30.75" thickBot="1">
      <c r="B30" s="91"/>
      <c r="C30" s="97" t="s">
        <v>294</v>
      </c>
      <c r="D30" s="99"/>
      <c r="E30" s="62"/>
    </row>
    <row r="31" spans="2:9" ht="75.75" thickBot="1">
      <c r="B31" s="91"/>
      <c r="C31" s="97" t="s">
        <v>258</v>
      </c>
      <c r="D31" s="99"/>
      <c r="E31" s="62"/>
    </row>
    <row r="32" spans="2:9" ht="45.75" thickBot="1">
      <c r="B32" s="91"/>
      <c r="C32" s="97" t="s">
        <v>295</v>
      </c>
      <c r="D32" s="99"/>
      <c r="E32" s="62"/>
    </row>
    <row r="33" spans="2:5" ht="15.75" thickBot="1">
      <c r="B33" s="125"/>
      <c r="C33" s="101"/>
      <c r="D33" s="101"/>
      <c r="E33" s="126"/>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honeticPr fontId="38"/>
  <pageMargins left="0.25" right="0.25" top="0.18" bottom="0.17" header="0.17" footer="0.17"/>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0"/>
    <pageSetUpPr fitToPage="1"/>
  </sheetPr>
  <dimension ref="B1:T334"/>
  <sheetViews>
    <sheetView showGridLines="0" topLeftCell="A119" zoomScale="70" zoomScaleNormal="70" zoomScalePageLayoutView="85" workbookViewId="0">
      <selection activeCell="H83" sqref="H83"/>
    </sheetView>
  </sheetViews>
  <sheetFormatPr defaultColWidth="8.7109375" defaultRowHeight="15" outlineLevelRow="1"/>
  <cols>
    <col min="1" max="1" width="3" customWidth="1"/>
    <col min="2" max="2" width="28.42578125" customWidth="1"/>
    <col min="3" max="3" width="50.42578125" customWidth="1"/>
    <col min="4" max="4" width="34.28515625" customWidth="1"/>
    <col min="5" max="5" width="32" customWidth="1"/>
    <col min="6" max="6" width="26.7109375" customWidth="1"/>
    <col min="7" max="7" width="26.42578125" bestFit="1" customWidth="1"/>
    <col min="8" max="8" width="30" customWidth="1"/>
    <col min="9" max="9" width="26.28515625" customWidth="1"/>
    <col min="10" max="10" width="25.7109375" customWidth="1"/>
    <col min="11" max="11" width="31" bestFit="1" customWidth="1"/>
    <col min="12" max="12" width="30.28515625" customWidth="1"/>
    <col min="13" max="13" width="27.28515625" bestFit="1" customWidth="1"/>
    <col min="14" max="14" width="25" customWidth="1"/>
    <col min="15" max="15" width="25.7109375" bestFit="1" customWidth="1"/>
    <col min="16" max="16" width="30.28515625" customWidth="1"/>
    <col min="17" max="17" width="27.28515625" bestFit="1" customWidth="1"/>
    <col min="18" max="18" width="24.28515625" customWidth="1"/>
    <col min="19" max="19" width="23.28515625" bestFit="1" customWidth="1"/>
    <col min="20" max="20" width="27.7109375" customWidth="1"/>
  </cols>
  <sheetData>
    <row r="1" spans="2:19" ht="15.75" thickBot="1"/>
    <row r="2" spans="2:19" ht="26.25">
      <c r="B2" s="446"/>
      <c r="C2" s="866"/>
      <c r="D2" s="866"/>
      <c r="E2" s="866"/>
      <c r="F2" s="866"/>
      <c r="G2" s="866"/>
      <c r="H2" s="73"/>
      <c r="I2" s="73"/>
      <c r="J2" s="73"/>
      <c r="K2" s="73"/>
      <c r="L2" s="73"/>
      <c r="M2" s="73"/>
      <c r="N2" s="73"/>
      <c r="O2" s="73"/>
      <c r="P2" s="73"/>
      <c r="Q2" s="73"/>
      <c r="R2" s="73"/>
      <c r="S2" s="74"/>
    </row>
    <row r="3" spans="2:19" ht="26.25">
      <c r="B3" s="445"/>
      <c r="C3" s="873" t="s">
        <v>1118</v>
      </c>
      <c r="D3" s="874"/>
      <c r="E3" s="874"/>
      <c r="F3" s="874"/>
      <c r="G3" s="875"/>
      <c r="H3" s="76"/>
      <c r="I3" s="76"/>
      <c r="J3" s="76"/>
      <c r="K3" s="76"/>
      <c r="L3" s="76"/>
      <c r="M3" s="76"/>
      <c r="N3" s="76"/>
      <c r="O3" s="76"/>
      <c r="P3" s="76"/>
      <c r="Q3" s="76"/>
      <c r="R3" s="76"/>
      <c r="S3" s="78"/>
    </row>
    <row r="4" spans="2:19" ht="26.25">
      <c r="B4" s="445"/>
      <c r="C4" s="444"/>
      <c r="D4" s="444"/>
      <c r="E4" s="444"/>
      <c r="F4" s="444"/>
      <c r="G4" s="444"/>
      <c r="H4" s="76"/>
      <c r="I4" s="76"/>
      <c r="J4" s="76"/>
      <c r="K4" s="76"/>
      <c r="L4" s="76"/>
      <c r="M4" s="76"/>
      <c r="N4" s="76"/>
      <c r="O4" s="76"/>
      <c r="P4" s="76"/>
      <c r="Q4" s="76"/>
      <c r="R4" s="76"/>
      <c r="S4" s="78"/>
    </row>
    <row r="5" spans="2:19" ht="15.75" thickBot="1">
      <c r="B5" s="75"/>
      <c r="C5" s="76"/>
      <c r="D5" s="76"/>
      <c r="E5" s="76"/>
      <c r="F5" s="76"/>
      <c r="G5" s="76"/>
      <c r="H5" s="76"/>
      <c r="I5" s="76"/>
      <c r="J5" s="76"/>
      <c r="K5" s="76"/>
      <c r="L5" s="76"/>
      <c r="M5" s="76"/>
      <c r="N5" s="76"/>
      <c r="O5" s="76"/>
      <c r="P5" s="76"/>
      <c r="Q5" s="76"/>
      <c r="R5" s="76"/>
      <c r="S5" s="78"/>
    </row>
    <row r="6" spans="2:19" ht="34.5" customHeight="1" thickBot="1">
      <c r="B6" s="867" t="s">
        <v>1117</v>
      </c>
      <c r="C6" s="868"/>
      <c r="D6" s="868"/>
      <c r="E6" s="868"/>
      <c r="F6" s="868"/>
      <c r="G6" s="868"/>
      <c r="H6" s="443"/>
      <c r="I6" s="443"/>
      <c r="J6" s="443"/>
      <c r="K6" s="443"/>
      <c r="L6" s="443"/>
      <c r="M6" s="443"/>
      <c r="N6" s="443"/>
      <c r="O6" s="443"/>
      <c r="P6" s="443"/>
      <c r="Q6" s="443"/>
      <c r="R6" s="443"/>
      <c r="S6" s="442"/>
    </row>
    <row r="7" spans="2:19" ht="15.75" customHeight="1">
      <c r="B7" s="869" t="s">
        <v>1116</v>
      </c>
      <c r="C7" s="870"/>
      <c r="D7" s="870"/>
      <c r="E7" s="870"/>
      <c r="F7" s="870"/>
      <c r="G7" s="870"/>
      <c r="H7" s="443"/>
      <c r="I7" s="443"/>
      <c r="J7" s="443"/>
      <c r="K7" s="443"/>
      <c r="L7" s="443"/>
      <c r="M7" s="443"/>
      <c r="N7" s="443"/>
      <c r="O7" s="443"/>
      <c r="P7" s="443"/>
      <c r="Q7" s="443"/>
      <c r="R7" s="443"/>
      <c r="S7" s="442"/>
    </row>
    <row r="8" spans="2:19" ht="15.75" customHeight="1" thickBot="1">
      <c r="B8" s="871" t="s">
        <v>1115</v>
      </c>
      <c r="C8" s="872"/>
      <c r="D8" s="872"/>
      <c r="E8" s="872"/>
      <c r="F8" s="872"/>
      <c r="G8" s="872"/>
      <c r="H8" s="441"/>
      <c r="I8" s="441"/>
      <c r="J8" s="441"/>
      <c r="K8" s="441"/>
      <c r="L8" s="441"/>
      <c r="M8" s="441"/>
      <c r="N8" s="441"/>
      <c r="O8" s="441"/>
      <c r="P8" s="441"/>
      <c r="Q8" s="441"/>
      <c r="R8" s="441"/>
      <c r="S8" s="440"/>
    </row>
    <row r="10" spans="2:19" ht="21">
      <c r="B10" s="808" t="s">
        <v>1114</v>
      </c>
      <c r="C10" s="808"/>
    </row>
    <row r="11" spans="2:19" ht="15.75" thickBot="1"/>
    <row r="12" spans="2:19" ht="15" customHeight="1" thickBot="1">
      <c r="B12" s="439" t="s">
        <v>1113</v>
      </c>
      <c r="C12" s="438"/>
    </row>
    <row r="13" spans="2:19" ht="15.75" customHeight="1" thickBot="1">
      <c r="B13" s="439" t="s">
        <v>266</v>
      </c>
      <c r="C13" s="438" t="s">
        <v>1112</v>
      </c>
    </row>
    <row r="14" spans="2:19" ht="15.75" customHeight="1" thickBot="1">
      <c r="B14" s="439" t="s">
        <v>1111</v>
      </c>
      <c r="C14" s="438" t="s">
        <v>892</v>
      </c>
    </row>
    <row r="15" spans="2:19" ht="15.75" customHeight="1" thickBot="1">
      <c r="B15" s="439" t="s">
        <v>1110</v>
      </c>
      <c r="C15" s="438" t="s">
        <v>139</v>
      </c>
    </row>
    <row r="16" spans="2:19" ht="15.75" thickBot="1">
      <c r="B16" s="439" t="s">
        <v>1109</v>
      </c>
      <c r="C16" s="438" t="s">
        <v>912</v>
      </c>
    </row>
    <row r="17" spans="2:19" ht="15.75" thickBot="1">
      <c r="B17" s="439" t="s">
        <v>733</v>
      </c>
      <c r="C17" s="438" t="s">
        <v>921</v>
      </c>
    </row>
    <row r="18" spans="2:19" ht="15.75" thickBot="1"/>
    <row r="19" spans="2:19" ht="15.75" thickBot="1">
      <c r="D19" s="750" t="s">
        <v>749</v>
      </c>
      <c r="E19" s="751"/>
      <c r="F19" s="751"/>
      <c r="G19" s="752"/>
      <c r="H19" s="750" t="s">
        <v>748</v>
      </c>
      <c r="I19" s="751"/>
      <c r="J19" s="751"/>
      <c r="K19" s="752"/>
      <c r="L19" s="750" t="s">
        <v>747</v>
      </c>
      <c r="M19" s="751"/>
      <c r="N19" s="751"/>
      <c r="O19" s="752"/>
      <c r="P19" s="750" t="s">
        <v>746</v>
      </c>
      <c r="Q19" s="751"/>
      <c r="R19" s="751"/>
      <c r="S19" s="752"/>
    </row>
    <row r="20" spans="2:19" ht="45" customHeight="1" thickBot="1">
      <c r="B20" s="794" t="s">
        <v>1108</v>
      </c>
      <c r="C20" s="797" t="s">
        <v>1107</v>
      </c>
      <c r="D20" s="448" t="s">
        <v>1124</v>
      </c>
      <c r="E20" s="436" t="s">
        <v>1106</v>
      </c>
      <c r="F20" s="411" t="s">
        <v>1105</v>
      </c>
      <c r="G20" s="435" t="s">
        <v>1104</v>
      </c>
      <c r="H20" s="437"/>
      <c r="I20" s="436" t="s">
        <v>1106</v>
      </c>
      <c r="J20" s="411" t="s">
        <v>1105</v>
      </c>
      <c r="K20" s="435" t="s">
        <v>1104</v>
      </c>
      <c r="L20" s="437"/>
      <c r="M20" s="436" t="s">
        <v>1106</v>
      </c>
      <c r="N20" s="411" t="s">
        <v>1105</v>
      </c>
      <c r="O20" s="435" t="s">
        <v>1104</v>
      </c>
      <c r="P20" s="437"/>
      <c r="Q20" s="436" t="s">
        <v>1106</v>
      </c>
      <c r="R20" s="411" t="s">
        <v>1105</v>
      </c>
      <c r="S20" s="435" t="s">
        <v>1104</v>
      </c>
    </row>
    <row r="21" spans="2:19" ht="40.5" customHeight="1">
      <c r="B21" s="795"/>
      <c r="C21" s="798"/>
      <c r="D21" s="430" t="s">
        <v>1083</v>
      </c>
      <c r="E21" s="434">
        <v>0</v>
      </c>
      <c r="F21" s="433">
        <v>0</v>
      </c>
      <c r="G21" s="432">
        <v>0</v>
      </c>
      <c r="H21" s="431" t="s">
        <v>1083</v>
      </c>
      <c r="I21" s="350">
        <v>2011235</v>
      </c>
      <c r="J21" s="429">
        <v>389035</v>
      </c>
      <c r="K21" s="428">
        <v>1622200</v>
      </c>
      <c r="L21" s="430" t="s">
        <v>1083</v>
      </c>
      <c r="M21" s="350"/>
      <c r="N21" s="429"/>
      <c r="O21" s="428"/>
      <c r="P21" s="430" t="s">
        <v>1083</v>
      </c>
      <c r="Q21" s="350"/>
      <c r="R21" s="429"/>
      <c r="S21" s="428"/>
    </row>
    <row r="22" spans="2:19" ht="39.75" customHeight="1">
      <c r="B22" s="795"/>
      <c r="C22" s="798"/>
      <c r="D22" s="424" t="s">
        <v>1103</v>
      </c>
      <c r="E22" s="427">
        <v>0</v>
      </c>
      <c r="F22" s="427">
        <v>0</v>
      </c>
      <c r="G22" s="426">
        <v>0</v>
      </c>
      <c r="H22" s="425" t="s">
        <v>1103</v>
      </c>
      <c r="I22" s="423">
        <v>0.5</v>
      </c>
      <c r="J22" s="423">
        <v>0.5</v>
      </c>
      <c r="K22" s="422">
        <v>0.5</v>
      </c>
      <c r="L22" s="424" t="s">
        <v>1103</v>
      </c>
      <c r="M22" s="423"/>
      <c r="N22" s="423"/>
      <c r="O22" s="422"/>
      <c r="P22" s="424" t="s">
        <v>1103</v>
      </c>
      <c r="Q22" s="423"/>
      <c r="R22" s="423"/>
      <c r="S22" s="422"/>
    </row>
    <row r="23" spans="2:19" ht="37.5" customHeight="1">
      <c r="B23" s="796"/>
      <c r="C23" s="799"/>
      <c r="D23" s="424" t="s">
        <v>1102</v>
      </c>
      <c r="E23" s="427">
        <v>0</v>
      </c>
      <c r="F23" s="427">
        <v>0</v>
      </c>
      <c r="G23" s="426">
        <v>0</v>
      </c>
      <c r="H23" s="425" t="s">
        <v>1102</v>
      </c>
      <c r="I23" s="423">
        <v>0.5</v>
      </c>
      <c r="J23" s="423">
        <v>0.5</v>
      </c>
      <c r="K23" s="422">
        <v>0.5</v>
      </c>
      <c r="L23" s="424" t="s">
        <v>1102</v>
      </c>
      <c r="M23" s="423"/>
      <c r="N23" s="423"/>
      <c r="O23" s="422"/>
      <c r="P23" s="424" t="s">
        <v>1102</v>
      </c>
      <c r="Q23" s="423"/>
      <c r="R23" s="423"/>
      <c r="S23" s="422"/>
    </row>
    <row r="24" spans="2:19" ht="14.65" customHeight="1" thickBot="1">
      <c r="B24" s="337"/>
      <c r="C24" s="337"/>
      <c r="Q24" s="421"/>
      <c r="R24" s="421"/>
      <c r="S24" s="421"/>
    </row>
    <row r="25" spans="2:19" ht="30" customHeight="1" thickBot="1">
      <c r="B25" s="337"/>
      <c r="C25" s="337"/>
      <c r="D25" s="750" t="s">
        <v>749</v>
      </c>
      <c r="E25" s="751"/>
      <c r="F25" s="751"/>
      <c r="G25" s="752"/>
      <c r="H25" s="750" t="s">
        <v>748</v>
      </c>
      <c r="I25" s="751"/>
      <c r="J25" s="751"/>
      <c r="K25" s="752"/>
      <c r="L25" s="750" t="s">
        <v>747</v>
      </c>
      <c r="M25" s="751"/>
      <c r="N25" s="751"/>
      <c r="O25" s="752"/>
      <c r="P25" s="750" t="s">
        <v>746</v>
      </c>
      <c r="Q25" s="751"/>
      <c r="R25" s="751"/>
      <c r="S25" s="752"/>
    </row>
    <row r="26" spans="2:19" ht="47.25" customHeight="1">
      <c r="B26" s="794" t="s">
        <v>1101</v>
      </c>
      <c r="C26" s="794" t="s">
        <v>1100</v>
      </c>
      <c r="D26" s="802" t="s">
        <v>1099</v>
      </c>
      <c r="E26" s="803"/>
      <c r="F26" s="420" t="s">
        <v>1098</v>
      </c>
      <c r="G26" s="419" t="s">
        <v>1097</v>
      </c>
      <c r="H26" s="802" t="s">
        <v>1099</v>
      </c>
      <c r="I26" s="803"/>
      <c r="J26" s="420" t="s">
        <v>1098</v>
      </c>
      <c r="K26" s="419" t="s">
        <v>1097</v>
      </c>
      <c r="L26" s="802" t="s">
        <v>1099</v>
      </c>
      <c r="M26" s="803"/>
      <c r="N26" s="420" t="s">
        <v>1098</v>
      </c>
      <c r="O26" s="419" t="s">
        <v>1097</v>
      </c>
      <c r="P26" s="802" t="s">
        <v>1099</v>
      </c>
      <c r="Q26" s="803"/>
      <c r="R26" s="420" t="s">
        <v>1098</v>
      </c>
      <c r="S26" s="419" t="s">
        <v>1097</v>
      </c>
    </row>
    <row r="27" spans="2:19" ht="51" customHeight="1">
      <c r="B27" s="795"/>
      <c r="C27" s="795"/>
      <c r="D27" s="408" t="s">
        <v>1083</v>
      </c>
      <c r="E27" s="409">
        <v>0</v>
      </c>
      <c r="F27" s="804" t="s">
        <v>1004</v>
      </c>
      <c r="G27" s="806" t="s">
        <v>880</v>
      </c>
      <c r="H27" s="408" t="s">
        <v>1083</v>
      </c>
      <c r="I27" s="418">
        <v>6</v>
      </c>
      <c r="J27" s="800" t="s">
        <v>1004</v>
      </c>
      <c r="K27" s="788" t="s">
        <v>913</v>
      </c>
      <c r="L27" s="408" t="s">
        <v>1083</v>
      </c>
      <c r="M27" s="407"/>
      <c r="N27" s="790"/>
      <c r="O27" s="792"/>
      <c r="P27" s="408" t="s">
        <v>1083</v>
      </c>
      <c r="Q27" s="407"/>
      <c r="R27" s="790"/>
      <c r="S27" s="792"/>
    </row>
    <row r="28" spans="2:19" ht="51" customHeight="1">
      <c r="B28" s="796"/>
      <c r="C28" s="796"/>
      <c r="D28" s="405" t="s">
        <v>1082</v>
      </c>
      <c r="E28" s="406">
        <v>0</v>
      </c>
      <c r="F28" s="805"/>
      <c r="G28" s="807"/>
      <c r="H28" s="405" t="s">
        <v>1082</v>
      </c>
      <c r="I28" s="404">
        <v>0.5</v>
      </c>
      <c r="J28" s="801"/>
      <c r="K28" s="789"/>
      <c r="L28" s="405" t="s">
        <v>1082</v>
      </c>
      <c r="M28" s="404"/>
      <c r="N28" s="791"/>
      <c r="O28" s="793"/>
      <c r="P28" s="405" t="s">
        <v>1082</v>
      </c>
      <c r="Q28" s="404"/>
      <c r="R28" s="791"/>
      <c r="S28" s="793"/>
    </row>
    <row r="29" spans="2:19" ht="45.4" customHeight="1">
      <c r="B29" s="759" t="s">
        <v>1096</v>
      </c>
      <c r="C29" s="785" t="s">
        <v>1095</v>
      </c>
      <c r="D29" s="386" t="s">
        <v>1094</v>
      </c>
      <c r="E29" s="348" t="s">
        <v>733</v>
      </c>
      <c r="F29" s="348" t="s">
        <v>948</v>
      </c>
      <c r="G29" s="347" t="s">
        <v>732</v>
      </c>
      <c r="H29" s="386" t="s">
        <v>1094</v>
      </c>
      <c r="I29" s="348" t="s">
        <v>733</v>
      </c>
      <c r="J29" s="348" t="s">
        <v>948</v>
      </c>
      <c r="K29" s="347" t="s">
        <v>732</v>
      </c>
      <c r="L29" s="386" t="s">
        <v>1094</v>
      </c>
      <c r="M29" s="348" t="s">
        <v>733</v>
      </c>
      <c r="N29" s="348" t="s">
        <v>948</v>
      </c>
      <c r="O29" s="347" t="s">
        <v>732</v>
      </c>
      <c r="P29" s="386" t="s">
        <v>1094</v>
      </c>
      <c r="Q29" s="348" t="s">
        <v>733</v>
      </c>
      <c r="R29" s="348" t="s">
        <v>948</v>
      </c>
      <c r="S29" s="347" t="s">
        <v>732</v>
      </c>
    </row>
    <row r="30" spans="2:19" ht="39.75" customHeight="1">
      <c r="B30" s="760"/>
      <c r="C30" s="786"/>
      <c r="D30" s="417">
        <v>0</v>
      </c>
      <c r="E30" s="353" t="s">
        <v>921</v>
      </c>
      <c r="F30" s="353" t="s">
        <v>737</v>
      </c>
      <c r="G30" s="447" t="s">
        <v>861</v>
      </c>
      <c r="H30" s="357">
        <v>2</v>
      </c>
      <c r="I30" s="416" t="s">
        <v>921</v>
      </c>
      <c r="J30" s="357" t="s">
        <v>737</v>
      </c>
      <c r="K30" s="454" t="s">
        <v>861</v>
      </c>
      <c r="L30" s="357"/>
      <c r="M30" s="416"/>
      <c r="N30" s="357"/>
      <c r="O30" s="343"/>
      <c r="P30" s="357"/>
      <c r="Q30" s="416"/>
      <c r="R30" s="357"/>
      <c r="S30" s="343"/>
    </row>
    <row r="31" spans="2:19" ht="36.75" hidden="1" customHeight="1" outlineLevel="1">
      <c r="B31" s="760"/>
      <c r="C31" s="786"/>
      <c r="D31" s="386" t="s">
        <v>1094</v>
      </c>
      <c r="E31" s="348" t="s">
        <v>733</v>
      </c>
      <c r="F31" s="348" t="s">
        <v>948</v>
      </c>
      <c r="G31" s="347" t="s">
        <v>732</v>
      </c>
      <c r="H31" s="386" t="s">
        <v>1094</v>
      </c>
      <c r="I31" s="348" t="s">
        <v>733</v>
      </c>
      <c r="J31" s="348" t="s">
        <v>948</v>
      </c>
      <c r="K31" s="347" t="s">
        <v>732</v>
      </c>
      <c r="L31" s="386" t="s">
        <v>1094</v>
      </c>
      <c r="M31" s="348" t="s">
        <v>733</v>
      </c>
      <c r="N31" s="348" t="s">
        <v>948</v>
      </c>
      <c r="O31" s="347" t="s">
        <v>732</v>
      </c>
      <c r="P31" s="386" t="s">
        <v>1094</v>
      </c>
      <c r="Q31" s="348" t="s">
        <v>733</v>
      </c>
      <c r="R31" s="348" t="s">
        <v>948</v>
      </c>
      <c r="S31" s="347" t="s">
        <v>732</v>
      </c>
    </row>
    <row r="32" spans="2:19" ht="30" hidden="1" customHeight="1" outlineLevel="1">
      <c r="B32" s="760"/>
      <c r="C32" s="786"/>
      <c r="D32" s="417"/>
      <c r="E32" s="353"/>
      <c r="F32" s="353"/>
      <c r="G32" s="345"/>
      <c r="H32" s="357"/>
      <c r="I32" s="416"/>
      <c r="J32" s="357"/>
      <c r="K32" s="343"/>
      <c r="L32" s="357"/>
      <c r="M32" s="416"/>
      <c r="N32" s="357"/>
      <c r="O32" s="343"/>
      <c r="P32" s="357"/>
      <c r="Q32" s="416"/>
      <c r="R32" s="357"/>
      <c r="S32" s="343"/>
    </row>
    <row r="33" spans="2:19" ht="36" hidden="1" customHeight="1" outlineLevel="1">
      <c r="B33" s="760"/>
      <c r="C33" s="786"/>
      <c r="D33" s="386" t="s">
        <v>1094</v>
      </c>
      <c r="E33" s="348" t="s">
        <v>733</v>
      </c>
      <c r="F33" s="348" t="s">
        <v>948</v>
      </c>
      <c r="G33" s="347" t="s">
        <v>732</v>
      </c>
      <c r="H33" s="386" t="s">
        <v>1094</v>
      </c>
      <c r="I33" s="348" t="s">
        <v>733</v>
      </c>
      <c r="J33" s="348" t="s">
        <v>948</v>
      </c>
      <c r="K33" s="347" t="s">
        <v>732</v>
      </c>
      <c r="L33" s="386" t="s">
        <v>1094</v>
      </c>
      <c r="M33" s="348" t="s">
        <v>733</v>
      </c>
      <c r="N33" s="348" t="s">
        <v>948</v>
      </c>
      <c r="O33" s="347" t="s">
        <v>732</v>
      </c>
      <c r="P33" s="386" t="s">
        <v>1094</v>
      </c>
      <c r="Q33" s="348" t="s">
        <v>733</v>
      </c>
      <c r="R33" s="348" t="s">
        <v>948</v>
      </c>
      <c r="S33" s="347" t="s">
        <v>732</v>
      </c>
    </row>
    <row r="34" spans="2:19" ht="30" hidden="1" customHeight="1" outlineLevel="1">
      <c r="B34" s="760"/>
      <c r="C34" s="786"/>
      <c r="D34" s="417"/>
      <c r="E34" s="353"/>
      <c r="F34" s="353"/>
      <c r="G34" s="345"/>
      <c r="H34" s="357"/>
      <c r="I34" s="416"/>
      <c r="J34" s="357"/>
      <c r="K34" s="343"/>
      <c r="L34" s="357"/>
      <c r="M34" s="416"/>
      <c r="N34" s="357"/>
      <c r="O34" s="343"/>
      <c r="P34" s="357"/>
      <c r="Q34" s="416"/>
      <c r="R34" s="357"/>
      <c r="S34" s="343"/>
    </row>
    <row r="35" spans="2:19" ht="39" hidden="1" customHeight="1" outlineLevel="1">
      <c r="B35" s="760"/>
      <c r="C35" s="786"/>
      <c r="D35" s="386" t="s">
        <v>1094</v>
      </c>
      <c r="E35" s="348" t="s">
        <v>733</v>
      </c>
      <c r="F35" s="348" t="s">
        <v>948</v>
      </c>
      <c r="G35" s="347" t="s">
        <v>732</v>
      </c>
      <c r="H35" s="386" t="s">
        <v>1094</v>
      </c>
      <c r="I35" s="348" t="s">
        <v>733</v>
      </c>
      <c r="J35" s="348" t="s">
        <v>948</v>
      </c>
      <c r="K35" s="347" t="s">
        <v>732</v>
      </c>
      <c r="L35" s="386" t="s">
        <v>1094</v>
      </c>
      <c r="M35" s="348" t="s">
        <v>733</v>
      </c>
      <c r="N35" s="348" t="s">
        <v>948</v>
      </c>
      <c r="O35" s="347" t="s">
        <v>732</v>
      </c>
      <c r="P35" s="386" t="s">
        <v>1094</v>
      </c>
      <c r="Q35" s="348" t="s">
        <v>733</v>
      </c>
      <c r="R35" s="348" t="s">
        <v>948</v>
      </c>
      <c r="S35" s="347" t="s">
        <v>732</v>
      </c>
    </row>
    <row r="36" spans="2:19" ht="30" hidden="1" customHeight="1" outlineLevel="1">
      <c r="B36" s="760"/>
      <c r="C36" s="786"/>
      <c r="D36" s="417"/>
      <c r="E36" s="353"/>
      <c r="F36" s="353"/>
      <c r="G36" s="345"/>
      <c r="H36" s="357"/>
      <c r="I36" s="416"/>
      <c r="J36" s="357"/>
      <c r="K36" s="343"/>
      <c r="L36" s="357"/>
      <c r="M36" s="416"/>
      <c r="N36" s="357"/>
      <c r="O36" s="343"/>
      <c r="P36" s="357"/>
      <c r="Q36" s="416"/>
      <c r="R36" s="357"/>
      <c r="S36" s="343"/>
    </row>
    <row r="37" spans="2:19" ht="36.75" hidden="1" customHeight="1" outlineLevel="1">
      <c r="B37" s="760"/>
      <c r="C37" s="786"/>
      <c r="D37" s="386" t="s">
        <v>1094</v>
      </c>
      <c r="E37" s="348" t="s">
        <v>733</v>
      </c>
      <c r="F37" s="348" t="s">
        <v>948</v>
      </c>
      <c r="G37" s="347" t="s">
        <v>732</v>
      </c>
      <c r="H37" s="386" t="s">
        <v>1094</v>
      </c>
      <c r="I37" s="348" t="s">
        <v>733</v>
      </c>
      <c r="J37" s="348" t="s">
        <v>948</v>
      </c>
      <c r="K37" s="347" t="s">
        <v>732</v>
      </c>
      <c r="L37" s="386" t="s">
        <v>1094</v>
      </c>
      <c r="M37" s="348" t="s">
        <v>733</v>
      </c>
      <c r="N37" s="348" t="s">
        <v>948</v>
      </c>
      <c r="O37" s="347" t="s">
        <v>732</v>
      </c>
      <c r="P37" s="386" t="s">
        <v>1094</v>
      </c>
      <c r="Q37" s="348" t="s">
        <v>733</v>
      </c>
      <c r="R37" s="348" t="s">
        <v>948</v>
      </c>
      <c r="S37" s="347" t="s">
        <v>732</v>
      </c>
    </row>
    <row r="38" spans="2:19" ht="30" hidden="1" customHeight="1" outlineLevel="1">
      <c r="B38" s="761"/>
      <c r="C38" s="787"/>
      <c r="D38" s="417"/>
      <c r="E38" s="353"/>
      <c r="F38" s="353"/>
      <c r="G38" s="345"/>
      <c r="H38" s="357"/>
      <c r="I38" s="416"/>
      <c r="J38" s="357"/>
      <c r="K38" s="343"/>
      <c r="L38" s="357"/>
      <c r="M38" s="416"/>
      <c r="N38" s="357"/>
      <c r="O38" s="343"/>
      <c r="P38" s="357"/>
      <c r="Q38" s="416"/>
      <c r="R38" s="357"/>
      <c r="S38" s="343"/>
    </row>
    <row r="39" spans="2:19" ht="30" customHeight="1" collapsed="1">
      <c r="B39" s="759" t="s">
        <v>1093</v>
      </c>
      <c r="C39" s="759" t="s">
        <v>1092</v>
      </c>
      <c r="D39" s="348" t="s">
        <v>1091</v>
      </c>
      <c r="E39" s="348" t="s">
        <v>1090</v>
      </c>
      <c r="F39" s="411" t="s">
        <v>1089</v>
      </c>
      <c r="G39" s="415" t="s">
        <v>1004</v>
      </c>
      <c r="H39" s="348" t="s">
        <v>1091</v>
      </c>
      <c r="I39" s="348" t="s">
        <v>1090</v>
      </c>
      <c r="J39" s="411" t="s">
        <v>1089</v>
      </c>
      <c r="K39" s="414"/>
      <c r="L39" s="348" t="s">
        <v>1091</v>
      </c>
      <c r="M39" s="348" t="s">
        <v>1090</v>
      </c>
      <c r="N39" s="411" t="s">
        <v>1089</v>
      </c>
      <c r="O39" s="414"/>
      <c r="P39" s="348" t="s">
        <v>1091</v>
      </c>
      <c r="Q39" s="348" t="s">
        <v>1090</v>
      </c>
      <c r="R39" s="411" t="s">
        <v>1089</v>
      </c>
      <c r="S39" s="414"/>
    </row>
    <row r="40" spans="2:19" ht="30" customHeight="1">
      <c r="B40" s="760"/>
      <c r="C40" s="760"/>
      <c r="D40" s="766"/>
      <c r="E40" s="766"/>
      <c r="F40" s="411" t="s">
        <v>1088</v>
      </c>
      <c r="G40" s="413"/>
      <c r="H40" s="768"/>
      <c r="I40" s="768"/>
      <c r="J40" s="411" t="s">
        <v>1088</v>
      </c>
      <c r="K40" s="412"/>
      <c r="L40" s="768"/>
      <c r="M40" s="768"/>
      <c r="N40" s="411" t="s">
        <v>1088</v>
      </c>
      <c r="O40" s="412"/>
      <c r="P40" s="768"/>
      <c r="Q40" s="768"/>
      <c r="R40" s="411" t="s">
        <v>1088</v>
      </c>
      <c r="S40" s="412"/>
    </row>
    <row r="41" spans="2:19" ht="30" customHeight="1">
      <c r="B41" s="760"/>
      <c r="C41" s="760"/>
      <c r="D41" s="767"/>
      <c r="E41" s="767"/>
      <c r="F41" s="411" t="s">
        <v>1087</v>
      </c>
      <c r="G41" s="345"/>
      <c r="H41" s="769"/>
      <c r="I41" s="769"/>
      <c r="J41" s="411" t="s">
        <v>1087</v>
      </c>
      <c r="K41" s="343"/>
      <c r="L41" s="769"/>
      <c r="M41" s="769"/>
      <c r="N41" s="411" t="s">
        <v>1087</v>
      </c>
      <c r="O41" s="343"/>
      <c r="P41" s="769"/>
      <c r="Q41" s="769"/>
      <c r="R41" s="411" t="s">
        <v>1087</v>
      </c>
      <c r="S41" s="343"/>
    </row>
    <row r="42" spans="2:19" ht="30" customHeight="1" outlineLevel="1">
      <c r="B42" s="760"/>
      <c r="C42" s="760"/>
      <c r="D42" s="348" t="s">
        <v>1091</v>
      </c>
      <c r="E42" s="348" t="s">
        <v>1090</v>
      </c>
      <c r="F42" s="411" t="s">
        <v>1089</v>
      </c>
      <c r="G42" s="415"/>
      <c r="H42" s="348" t="s">
        <v>1091</v>
      </c>
      <c r="I42" s="348" t="s">
        <v>1090</v>
      </c>
      <c r="J42" s="411" t="s">
        <v>1089</v>
      </c>
      <c r="K42" s="414"/>
      <c r="L42" s="348" t="s">
        <v>1091</v>
      </c>
      <c r="M42" s="348" t="s">
        <v>1090</v>
      </c>
      <c r="N42" s="411" t="s">
        <v>1089</v>
      </c>
      <c r="O42" s="414"/>
      <c r="P42" s="348" t="s">
        <v>1091</v>
      </c>
      <c r="Q42" s="348" t="s">
        <v>1090</v>
      </c>
      <c r="R42" s="411" t="s">
        <v>1089</v>
      </c>
      <c r="S42" s="414"/>
    </row>
    <row r="43" spans="2:19" ht="30" customHeight="1" outlineLevel="1">
      <c r="B43" s="760"/>
      <c r="C43" s="760"/>
      <c r="D43" s="766"/>
      <c r="E43" s="766"/>
      <c r="F43" s="411" t="s">
        <v>1088</v>
      </c>
      <c r="G43" s="413"/>
      <c r="H43" s="768"/>
      <c r="I43" s="768"/>
      <c r="J43" s="411" t="s">
        <v>1088</v>
      </c>
      <c r="K43" s="412"/>
      <c r="L43" s="768"/>
      <c r="M43" s="768"/>
      <c r="N43" s="411" t="s">
        <v>1088</v>
      </c>
      <c r="O43" s="412"/>
      <c r="P43" s="768"/>
      <c r="Q43" s="768"/>
      <c r="R43" s="411" t="s">
        <v>1088</v>
      </c>
      <c r="S43" s="412"/>
    </row>
    <row r="44" spans="2:19" ht="30" customHeight="1" outlineLevel="1">
      <c r="B44" s="760"/>
      <c r="C44" s="760"/>
      <c r="D44" s="767"/>
      <c r="E44" s="767"/>
      <c r="F44" s="411" t="s">
        <v>1087</v>
      </c>
      <c r="G44" s="345"/>
      <c r="H44" s="769"/>
      <c r="I44" s="769"/>
      <c r="J44" s="411" t="s">
        <v>1087</v>
      </c>
      <c r="K44" s="343"/>
      <c r="L44" s="769"/>
      <c r="M44" s="769"/>
      <c r="N44" s="411" t="s">
        <v>1087</v>
      </c>
      <c r="O44" s="343"/>
      <c r="P44" s="769"/>
      <c r="Q44" s="769"/>
      <c r="R44" s="411" t="s">
        <v>1087</v>
      </c>
      <c r="S44" s="343"/>
    </row>
    <row r="45" spans="2:19" ht="30" customHeight="1" outlineLevel="1">
      <c r="B45" s="760"/>
      <c r="C45" s="760"/>
      <c r="D45" s="348" t="s">
        <v>1091</v>
      </c>
      <c r="E45" s="348" t="s">
        <v>1090</v>
      </c>
      <c r="F45" s="411" t="s">
        <v>1089</v>
      </c>
      <c r="G45" s="415"/>
      <c r="H45" s="348" t="s">
        <v>1091</v>
      </c>
      <c r="I45" s="348" t="s">
        <v>1090</v>
      </c>
      <c r="J45" s="411" t="s">
        <v>1089</v>
      </c>
      <c r="K45" s="414"/>
      <c r="L45" s="348" t="s">
        <v>1091</v>
      </c>
      <c r="M45" s="348" t="s">
        <v>1090</v>
      </c>
      <c r="N45" s="411" t="s">
        <v>1089</v>
      </c>
      <c r="O45" s="414"/>
      <c r="P45" s="348" t="s">
        <v>1091</v>
      </c>
      <c r="Q45" s="348" t="s">
        <v>1090</v>
      </c>
      <c r="R45" s="411" t="s">
        <v>1089</v>
      </c>
      <c r="S45" s="414"/>
    </row>
    <row r="46" spans="2:19" ht="30" customHeight="1" outlineLevel="1">
      <c r="B46" s="760"/>
      <c r="C46" s="760"/>
      <c r="D46" s="766"/>
      <c r="E46" s="766"/>
      <c r="F46" s="411" t="s">
        <v>1088</v>
      </c>
      <c r="G46" s="413"/>
      <c r="H46" s="768"/>
      <c r="I46" s="768"/>
      <c r="J46" s="411" t="s">
        <v>1088</v>
      </c>
      <c r="K46" s="412"/>
      <c r="L46" s="768"/>
      <c r="M46" s="768"/>
      <c r="N46" s="411" t="s">
        <v>1088</v>
      </c>
      <c r="O46" s="412"/>
      <c r="P46" s="768"/>
      <c r="Q46" s="768"/>
      <c r="R46" s="411" t="s">
        <v>1088</v>
      </c>
      <c r="S46" s="412"/>
    </row>
    <row r="47" spans="2:19" ht="30" customHeight="1" outlineLevel="1">
      <c r="B47" s="760"/>
      <c r="C47" s="760"/>
      <c r="D47" s="767"/>
      <c r="E47" s="767"/>
      <c r="F47" s="411" t="s">
        <v>1087</v>
      </c>
      <c r="G47" s="345"/>
      <c r="H47" s="769"/>
      <c r="I47" s="769"/>
      <c r="J47" s="411" t="s">
        <v>1087</v>
      </c>
      <c r="K47" s="343"/>
      <c r="L47" s="769"/>
      <c r="M47" s="769"/>
      <c r="N47" s="411" t="s">
        <v>1087</v>
      </c>
      <c r="O47" s="343"/>
      <c r="P47" s="769"/>
      <c r="Q47" s="769"/>
      <c r="R47" s="411" t="s">
        <v>1087</v>
      </c>
      <c r="S47" s="343"/>
    </row>
    <row r="48" spans="2:19" ht="30" customHeight="1" outlineLevel="1">
      <c r="B48" s="760"/>
      <c r="C48" s="760"/>
      <c r="D48" s="348" t="s">
        <v>1091</v>
      </c>
      <c r="E48" s="348" t="s">
        <v>1090</v>
      </c>
      <c r="F48" s="411" t="s">
        <v>1089</v>
      </c>
      <c r="G48" s="415"/>
      <c r="H48" s="348" t="s">
        <v>1091</v>
      </c>
      <c r="I48" s="348" t="s">
        <v>1090</v>
      </c>
      <c r="J48" s="411" t="s">
        <v>1089</v>
      </c>
      <c r="K48" s="414"/>
      <c r="L48" s="348" t="s">
        <v>1091</v>
      </c>
      <c r="M48" s="348" t="s">
        <v>1090</v>
      </c>
      <c r="N48" s="411" t="s">
        <v>1089</v>
      </c>
      <c r="O48" s="414"/>
      <c r="P48" s="348" t="s">
        <v>1091</v>
      </c>
      <c r="Q48" s="348" t="s">
        <v>1090</v>
      </c>
      <c r="R48" s="411" t="s">
        <v>1089</v>
      </c>
      <c r="S48" s="414"/>
    </row>
    <row r="49" spans="2:19" ht="30" customHeight="1" outlineLevel="1">
      <c r="B49" s="760"/>
      <c r="C49" s="760"/>
      <c r="D49" s="766"/>
      <c r="E49" s="766"/>
      <c r="F49" s="411" t="s">
        <v>1088</v>
      </c>
      <c r="G49" s="413"/>
      <c r="H49" s="768"/>
      <c r="I49" s="768"/>
      <c r="J49" s="411" t="s">
        <v>1088</v>
      </c>
      <c r="K49" s="412"/>
      <c r="L49" s="768"/>
      <c r="M49" s="768"/>
      <c r="N49" s="411" t="s">
        <v>1088</v>
      </c>
      <c r="O49" s="412"/>
      <c r="P49" s="768"/>
      <c r="Q49" s="768"/>
      <c r="R49" s="411" t="s">
        <v>1088</v>
      </c>
      <c r="S49" s="412"/>
    </row>
    <row r="50" spans="2:19" ht="30" customHeight="1" outlineLevel="1">
      <c r="B50" s="761"/>
      <c r="C50" s="761"/>
      <c r="D50" s="767"/>
      <c r="E50" s="767"/>
      <c r="F50" s="411" t="s">
        <v>1087</v>
      </c>
      <c r="G50" s="345"/>
      <c r="H50" s="769"/>
      <c r="I50" s="769"/>
      <c r="J50" s="411" t="s">
        <v>1087</v>
      </c>
      <c r="K50" s="343"/>
      <c r="L50" s="769"/>
      <c r="M50" s="769"/>
      <c r="N50" s="411" t="s">
        <v>1087</v>
      </c>
      <c r="O50" s="343"/>
      <c r="P50" s="769"/>
      <c r="Q50" s="769"/>
      <c r="R50" s="411" t="s">
        <v>1087</v>
      </c>
      <c r="S50" s="343"/>
    </row>
    <row r="51" spans="2:19" ht="30" customHeight="1" thickBot="1">
      <c r="C51" s="339"/>
    </row>
    <row r="52" spans="2:19" ht="30" customHeight="1" thickBot="1">
      <c r="D52" s="750" t="s">
        <v>749</v>
      </c>
      <c r="E52" s="751"/>
      <c r="F52" s="751"/>
      <c r="G52" s="752"/>
      <c r="H52" s="750" t="s">
        <v>748</v>
      </c>
      <c r="I52" s="751"/>
      <c r="J52" s="751"/>
      <c r="K52" s="752"/>
      <c r="L52" s="750" t="s">
        <v>747</v>
      </c>
      <c r="M52" s="751"/>
      <c r="N52" s="751"/>
      <c r="O52" s="752"/>
      <c r="P52" s="750" t="s">
        <v>746</v>
      </c>
      <c r="Q52" s="751"/>
      <c r="R52" s="751"/>
      <c r="S52" s="752"/>
    </row>
    <row r="53" spans="2:19" ht="30" customHeight="1">
      <c r="B53" s="794" t="s">
        <v>1086</v>
      </c>
      <c r="C53" s="794" t="s">
        <v>1085</v>
      </c>
      <c r="D53" s="809" t="s">
        <v>1084</v>
      </c>
      <c r="E53" s="810"/>
      <c r="F53" s="383" t="s">
        <v>733</v>
      </c>
      <c r="G53" s="410" t="s">
        <v>1073</v>
      </c>
      <c r="H53" s="809" t="s">
        <v>1084</v>
      </c>
      <c r="I53" s="810"/>
      <c r="J53" s="383" t="s">
        <v>733</v>
      </c>
      <c r="K53" s="410" t="s">
        <v>1073</v>
      </c>
      <c r="L53" s="809" t="s">
        <v>1084</v>
      </c>
      <c r="M53" s="810"/>
      <c r="N53" s="383" t="s">
        <v>733</v>
      </c>
      <c r="O53" s="410" t="s">
        <v>1073</v>
      </c>
      <c r="P53" s="809" t="s">
        <v>1084</v>
      </c>
      <c r="Q53" s="810"/>
      <c r="R53" s="383" t="s">
        <v>733</v>
      </c>
      <c r="S53" s="410" t="s">
        <v>1073</v>
      </c>
    </row>
    <row r="54" spans="2:19" ht="45" customHeight="1">
      <c r="B54" s="795"/>
      <c r="C54" s="795"/>
      <c r="D54" s="408" t="s">
        <v>1083</v>
      </c>
      <c r="E54" s="409">
        <v>0</v>
      </c>
      <c r="F54" s="804" t="s">
        <v>921</v>
      </c>
      <c r="G54" s="806" t="s">
        <v>898</v>
      </c>
      <c r="H54" s="408" t="s">
        <v>1083</v>
      </c>
      <c r="I54" s="453">
        <v>150</v>
      </c>
      <c r="J54" s="800" t="s">
        <v>921</v>
      </c>
      <c r="K54" s="788" t="s">
        <v>918</v>
      </c>
      <c r="L54" s="408" t="s">
        <v>1083</v>
      </c>
      <c r="M54" s="407"/>
      <c r="N54" s="790"/>
      <c r="O54" s="792"/>
      <c r="P54" s="408" t="s">
        <v>1083</v>
      </c>
      <c r="Q54" s="407"/>
      <c r="R54" s="790"/>
      <c r="S54" s="792"/>
    </row>
    <row r="55" spans="2:19" ht="45" customHeight="1">
      <c r="B55" s="796"/>
      <c r="C55" s="796"/>
      <c r="D55" s="405" t="s">
        <v>1082</v>
      </c>
      <c r="E55" s="406">
        <v>0</v>
      </c>
      <c r="F55" s="805"/>
      <c r="G55" s="807"/>
      <c r="H55" s="405" t="s">
        <v>1082</v>
      </c>
      <c r="I55" s="404">
        <v>0.5</v>
      </c>
      <c r="J55" s="801"/>
      <c r="K55" s="789"/>
      <c r="L55" s="405" t="s">
        <v>1082</v>
      </c>
      <c r="M55" s="404"/>
      <c r="N55" s="791"/>
      <c r="O55" s="793"/>
      <c r="P55" s="405" t="s">
        <v>1082</v>
      </c>
      <c r="Q55" s="404"/>
      <c r="R55" s="791"/>
      <c r="S55" s="793"/>
    </row>
    <row r="56" spans="2:19" ht="30" customHeight="1">
      <c r="B56" s="759" t="s">
        <v>1081</v>
      </c>
      <c r="C56" s="759" t="s">
        <v>1080</v>
      </c>
      <c r="D56" s="348" t="s">
        <v>1079</v>
      </c>
      <c r="E56" s="377" t="s">
        <v>1078</v>
      </c>
      <c r="F56" s="818" t="s">
        <v>730</v>
      </c>
      <c r="G56" s="819"/>
      <c r="H56" s="348" t="s">
        <v>1079</v>
      </c>
      <c r="I56" s="377" t="s">
        <v>1078</v>
      </c>
      <c r="J56" s="818" t="s">
        <v>730</v>
      </c>
      <c r="K56" s="819"/>
      <c r="L56" s="348" t="s">
        <v>1079</v>
      </c>
      <c r="M56" s="377" t="s">
        <v>1078</v>
      </c>
      <c r="N56" s="818" t="s">
        <v>730</v>
      </c>
      <c r="O56" s="819"/>
      <c r="P56" s="348" t="s">
        <v>1079</v>
      </c>
      <c r="Q56" s="377" t="s">
        <v>1078</v>
      </c>
      <c r="R56" s="818" t="s">
        <v>730</v>
      </c>
      <c r="S56" s="819"/>
    </row>
    <row r="57" spans="2:19" ht="30" customHeight="1">
      <c r="B57" s="760"/>
      <c r="C57" s="761"/>
      <c r="D57" s="354">
        <v>0</v>
      </c>
      <c r="E57" s="369">
        <v>0</v>
      </c>
      <c r="F57" s="811" t="s">
        <v>949</v>
      </c>
      <c r="G57" s="812"/>
      <c r="H57" s="350">
        <v>150</v>
      </c>
      <c r="I57" s="365">
        <v>0.5</v>
      </c>
      <c r="J57" s="813" t="s">
        <v>949</v>
      </c>
      <c r="K57" s="814"/>
      <c r="L57" s="350"/>
      <c r="M57" s="365"/>
      <c r="N57" s="813"/>
      <c r="O57" s="814"/>
      <c r="P57" s="350"/>
      <c r="Q57" s="365"/>
      <c r="R57" s="813"/>
      <c r="S57" s="814"/>
    </row>
    <row r="58" spans="2:19" ht="30" customHeight="1">
      <c r="B58" s="760"/>
      <c r="C58" s="759" t="s">
        <v>1077</v>
      </c>
      <c r="D58" s="403" t="s">
        <v>730</v>
      </c>
      <c r="E58" s="355" t="s">
        <v>948</v>
      </c>
      <c r="F58" s="348" t="s">
        <v>733</v>
      </c>
      <c r="G58" s="371" t="s">
        <v>1073</v>
      </c>
      <c r="H58" s="403" t="s">
        <v>730</v>
      </c>
      <c r="I58" s="355" t="s">
        <v>948</v>
      </c>
      <c r="J58" s="348" t="s">
        <v>733</v>
      </c>
      <c r="K58" s="371" t="s">
        <v>1073</v>
      </c>
      <c r="L58" s="403" t="s">
        <v>730</v>
      </c>
      <c r="M58" s="355" t="s">
        <v>948</v>
      </c>
      <c r="N58" s="348" t="s">
        <v>733</v>
      </c>
      <c r="O58" s="371" t="s">
        <v>1073</v>
      </c>
      <c r="P58" s="403" t="s">
        <v>730</v>
      </c>
      <c r="Q58" s="355" t="s">
        <v>948</v>
      </c>
      <c r="R58" s="348" t="s">
        <v>733</v>
      </c>
      <c r="S58" s="371" t="s">
        <v>1073</v>
      </c>
    </row>
    <row r="59" spans="2:19" ht="30" customHeight="1">
      <c r="B59" s="761"/>
      <c r="C59" s="826"/>
      <c r="D59" s="354" t="s">
        <v>949</v>
      </c>
      <c r="E59" s="447" t="s">
        <v>737</v>
      </c>
      <c r="F59" s="353" t="s">
        <v>921</v>
      </c>
      <c r="G59" s="402" t="s">
        <v>898</v>
      </c>
      <c r="H59" s="350" t="s">
        <v>949</v>
      </c>
      <c r="I59" s="450" t="s">
        <v>737</v>
      </c>
      <c r="J59" s="357" t="s">
        <v>921</v>
      </c>
      <c r="K59" s="358" t="s">
        <v>918</v>
      </c>
      <c r="L59" s="401"/>
      <c r="M59" s="400"/>
      <c r="N59" s="357"/>
      <c r="O59" s="358"/>
      <c r="P59" s="401"/>
      <c r="Q59" s="400"/>
      <c r="R59" s="357"/>
      <c r="S59" s="358"/>
    </row>
    <row r="60" spans="2:19" ht="30" customHeight="1">
      <c r="B60" s="784" t="s">
        <v>1076</v>
      </c>
      <c r="C60" s="784" t="s">
        <v>1075</v>
      </c>
      <c r="D60" s="399" t="s">
        <v>1074</v>
      </c>
      <c r="E60" s="325" t="s">
        <v>948</v>
      </c>
      <c r="F60" s="317" t="s">
        <v>733</v>
      </c>
      <c r="G60" s="398" t="s">
        <v>1073</v>
      </c>
      <c r="H60" s="399" t="s">
        <v>1074</v>
      </c>
      <c r="I60" s="325" t="s">
        <v>948</v>
      </c>
      <c r="J60" s="317" t="s">
        <v>733</v>
      </c>
      <c r="K60" s="398" t="s">
        <v>1073</v>
      </c>
      <c r="L60" s="399" t="s">
        <v>1074</v>
      </c>
      <c r="M60" s="325" t="s">
        <v>948</v>
      </c>
      <c r="N60" s="317" t="s">
        <v>733</v>
      </c>
      <c r="O60" s="398" t="s">
        <v>1073</v>
      </c>
      <c r="P60" s="399" t="s">
        <v>1074</v>
      </c>
      <c r="Q60" s="325" t="s">
        <v>948</v>
      </c>
      <c r="R60" s="317" t="s">
        <v>733</v>
      </c>
      <c r="S60" s="398" t="s">
        <v>1073</v>
      </c>
    </row>
    <row r="61" spans="2:19" ht="52.15" customHeight="1">
      <c r="B61" s="784"/>
      <c r="C61" s="784"/>
      <c r="D61" s="324">
        <v>0</v>
      </c>
      <c r="E61" s="451" t="s">
        <v>737</v>
      </c>
      <c r="F61" s="322" t="s">
        <v>921</v>
      </c>
      <c r="G61" s="397" t="s">
        <v>898</v>
      </c>
      <c r="H61" s="319">
        <v>4</v>
      </c>
      <c r="I61" s="452" t="s">
        <v>737</v>
      </c>
      <c r="J61" s="394" t="s">
        <v>921</v>
      </c>
      <c r="K61" s="393" t="s">
        <v>918</v>
      </c>
      <c r="L61" s="396"/>
      <c r="M61" s="395"/>
      <c r="N61" s="394"/>
      <c r="O61" s="393"/>
      <c r="P61" s="396"/>
      <c r="Q61" s="395"/>
      <c r="R61" s="394"/>
      <c r="S61" s="393"/>
    </row>
    <row r="62" spans="2:19" ht="30" customHeight="1" thickBot="1">
      <c r="B62" s="337"/>
      <c r="C62" s="392"/>
    </row>
    <row r="63" spans="2:19" ht="30" customHeight="1" thickBot="1">
      <c r="B63" s="337"/>
      <c r="C63" s="337"/>
      <c r="D63" s="750" t="s">
        <v>749</v>
      </c>
      <c r="E63" s="751"/>
      <c r="F63" s="751"/>
      <c r="G63" s="751"/>
      <c r="H63" s="750" t="s">
        <v>748</v>
      </c>
      <c r="I63" s="751"/>
      <c r="J63" s="751"/>
      <c r="K63" s="752"/>
      <c r="L63" s="751" t="s">
        <v>747</v>
      </c>
      <c r="M63" s="751"/>
      <c r="N63" s="751"/>
      <c r="O63" s="751"/>
      <c r="P63" s="750" t="s">
        <v>746</v>
      </c>
      <c r="Q63" s="751"/>
      <c r="R63" s="751"/>
      <c r="S63" s="752"/>
    </row>
    <row r="64" spans="2:19" ht="30" customHeight="1">
      <c r="B64" s="794" t="s">
        <v>1072</v>
      </c>
      <c r="C64" s="794" t="s">
        <v>1071</v>
      </c>
      <c r="D64" s="802" t="s">
        <v>1070</v>
      </c>
      <c r="E64" s="803"/>
      <c r="F64" s="809" t="s">
        <v>733</v>
      </c>
      <c r="G64" s="815"/>
      <c r="H64" s="816" t="s">
        <v>1070</v>
      </c>
      <c r="I64" s="803"/>
      <c r="J64" s="809" t="s">
        <v>733</v>
      </c>
      <c r="K64" s="817"/>
      <c r="L64" s="816" t="s">
        <v>1070</v>
      </c>
      <c r="M64" s="803"/>
      <c r="N64" s="809" t="s">
        <v>733</v>
      </c>
      <c r="O64" s="817"/>
      <c r="P64" s="816" t="s">
        <v>1070</v>
      </c>
      <c r="Q64" s="803"/>
      <c r="R64" s="809" t="s">
        <v>733</v>
      </c>
      <c r="S64" s="817"/>
    </row>
    <row r="65" spans="2:19" ht="36.75" customHeight="1">
      <c r="B65" s="796"/>
      <c r="C65" s="796"/>
      <c r="D65" s="820">
        <v>0</v>
      </c>
      <c r="E65" s="821"/>
      <c r="F65" s="822" t="s">
        <v>921</v>
      </c>
      <c r="G65" s="823"/>
      <c r="H65" s="824">
        <v>0.5</v>
      </c>
      <c r="I65" s="825"/>
      <c r="J65" s="753" t="s">
        <v>921</v>
      </c>
      <c r="K65" s="754"/>
      <c r="L65" s="831"/>
      <c r="M65" s="825"/>
      <c r="N65" s="753"/>
      <c r="O65" s="754"/>
      <c r="P65" s="831"/>
      <c r="Q65" s="825"/>
      <c r="R65" s="753"/>
      <c r="S65" s="754"/>
    </row>
    <row r="66" spans="2:19" ht="45" customHeight="1">
      <c r="B66" s="759" t="s">
        <v>1069</v>
      </c>
      <c r="C66" s="759" t="s">
        <v>1068</v>
      </c>
      <c r="D66" s="348" t="s">
        <v>1067</v>
      </c>
      <c r="E66" s="348" t="s">
        <v>1066</v>
      </c>
      <c r="F66" s="818" t="s">
        <v>1060</v>
      </c>
      <c r="G66" s="819"/>
      <c r="H66" s="391" t="s">
        <v>1067</v>
      </c>
      <c r="I66" s="348" t="s">
        <v>1066</v>
      </c>
      <c r="J66" s="827" t="s">
        <v>1060</v>
      </c>
      <c r="K66" s="819"/>
      <c r="L66" s="391" t="s">
        <v>1067</v>
      </c>
      <c r="M66" s="348" t="s">
        <v>1066</v>
      </c>
      <c r="N66" s="827" t="s">
        <v>1060</v>
      </c>
      <c r="O66" s="819"/>
      <c r="P66" s="391" t="s">
        <v>1067</v>
      </c>
      <c r="Q66" s="348" t="s">
        <v>1066</v>
      </c>
      <c r="R66" s="827" t="s">
        <v>1060</v>
      </c>
      <c r="S66" s="819"/>
    </row>
    <row r="67" spans="2:19" ht="27" customHeight="1">
      <c r="B67" s="761"/>
      <c r="C67" s="761"/>
      <c r="D67" s="354">
        <v>0</v>
      </c>
      <c r="E67" s="369">
        <v>0</v>
      </c>
      <c r="F67" s="828" t="s">
        <v>884</v>
      </c>
      <c r="G67" s="828"/>
      <c r="H67" s="350">
        <v>17</v>
      </c>
      <c r="I67" s="365">
        <v>0.5</v>
      </c>
      <c r="J67" s="829" t="s">
        <v>917</v>
      </c>
      <c r="K67" s="830"/>
      <c r="L67" s="350"/>
      <c r="M67" s="365"/>
      <c r="N67" s="829"/>
      <c r="O67" s="830"/>
      <c r="P67" s="350"/>
      <c r="Q67" s="365"/>
      <c r="R67" s="829"/>
      <c r="S67" s="830"/>
    </row>
    <row r="68" spans="2:19" ht="33.75" customHeight="1">
      <c r="B68" s="784" t="s">
        <v>1065</v>
      </c>
      <c r="C68" s="763" t="s">
        <v>1064</v>
      </c>
      <c r="D68" s="317" t="s">
        <v>1063</v>
      </c>
      <c r="E68" s="317" t="s">
        <v>1061</v>
      </c>
      <c r="F68" s="740" t="s">
        <v>1060</v>
      </c>
      <c r="G68" s="779"/>
      <c r="H68" s="390" t="s">
        <v>1062</v>
      </c>
      <c r="I68" s="317" t="s">
        <v>1061</v>
      </c>
      <c r="J68" s="780" t="s">
        <v>1060</v>
      </c>
      <c r="K68" s="779"/>
      <c r="L68" s="390" t="s">
        <v>1062</v>
      </c>
      <c r="M68" s="317" t="s">
        <v>1061</v>
      </c>
      <c r="N68" s="780" t="s">
        <v>1060</v>
      </c>
      <c r="O68" s="779"/>
      <c r="P68" s="390" t="s">
        <v>1062</v>
      </c>
      <c r="Q68" s="317" t="s">
        <v>1061</v>
      </c>
      <c r="R68" s="780" t="s">
        <v>1060</v>
      </c>
      <c r="S68" s="779"/>
    </row>
    <row r="69" spans="2:19" ht="33.75" customHeight="1">
      <c r="B69" s="784"/>
      <c r="C69" s="765"/>
      <c r="D69" s="324">
        <v>0</v>
      </c>
      <c r="E69" s="389" t="s">
        <v>1125</v>
      </c>
      <c r="F69" s="781" t="s">
        <v>890</v>
      </c>
      <c r="G69" s="781"/>
      <c r="H69" s="319">
        <v>200</v>
      </c>
      <c r="I69" s="388" t="s">
        <v>1059</v>
      </c>
      <c r="J69" s="782" t="s">
        <v>907</v>
      </c>
      <c r="K69" s="783"/>
      <c r="L69" s="319"/>
      <c r="M69" s="388"/>
      <c r="N69" s="782"/>
      <c r="O69" s="783"/>
      <c r="P69" s="319"/>
      <c r="Q69" s="388"/>
      <c r="R69" s="782"/>
      <c r="S69" s="783"/>
    </row>
    <row r="70" spans="2:19" ht="33.75" customHeight="1">
      <c r="B70" s="784"/>
      <c r="C70" s="763" t="s">
        <v>1058</v>
      </c>
      <c r="D70" s="317" t="s">
        <v>1056</v>
      </c>
      <c r="E70" s="317" t="s">
        <v>730</v>
      </c>
      <c r="F70" s="740" t="s">
        <v>1057</v>
      </c>
      <c r="G70" s="779"/>
      <c r="H70" s="390" t="s">
        <v>1056</v>
      </c>
      <c r="I70" s="317" t="s">
        <v>728</v>
      </c>
      <c r="J70" s="780" t="s">
        <v>948</v>
      </c>
      <c r="K70" s="779"/>
      <c r="L70" s="390" t="s">
        <v>1056</v>
      </c>
      <c r="M70" s="317" t="s">
        <v>728</v>
      </c>
      <c r="N70" s="780" t="s">
        <v>948</v>
      </c>
      <c r="O70" s="779"/>
      <c r="P70" s="390" t="s">
        <v>1056</v>
      </c>
      <c r="Q70" s="317" t="s">
        <v>728</v>
      </c>
      <c r="R70" s="780" t="s">
        <v>948</v>
      </c>
      <c r="S70" s="779"/>
    </row>
    <row r="71" spans="2:19" ht="33.75" customHeight="1" thickBot="1">
      <c r="B71" s="784"/>
      <c r="C71" s="765"/>
      <c r="D71" s="324">
        <v>0</v>
      </c>
      <c r="E71" s="389" t="s">
        <v>1055</v>
      </c>
      <c r="F71" s="781" t="s">
        <v>737</v>
      </c>
      <c r="G71" s="781"/>
      <c r="H71" s="319">
        <v>2</v>
      </c>
      <c r="I71" s="388" t="s">
        <v>1119</v>
      </c>
      <c r="J71" s="782" t="s">
        <v>737</v>
      </c>
      <c r="K71" s="783"/>
      <c r="L71" s="319"/>
      <c r="M71" s="388"/>
      <c r="N71" s="782"/>
      <c r="O71" s="783"/>
      <c r="P71" s="319"/>
      <c r="Q71" s="388"/>
      <c r="R71" s="782"/>
      <c r="S71" s="783"/>
    </row>
    <row r="72" spans="2:19" ht="37.5" customHeight="1" thickBot="1">
      <c r="B72" s="337"/>
      <c r="C72" s="337"/>
      <c r="D72" s="750" t="s">
        <v>749</v>
      </c>
      <c r="E72" s="751"/>
      <c r="F72" s="751"/>
      <c r="G72" s="752"/>
      <c r="H72" s="750" t="s">
        <v>748</v>
      </c>
      <c r="I72" s="751"/>
      <c r="J72" s="751"/>
      <c r="K72" s="752"/>
      <c r="L72" s="750" t="s">
        <v>747</v>
      </c>
      <c r="M72" s="751"/>
      <c r="N72" s="751"/>
      <c r="O72" s="751"/>
      <c r="P72" s="751" t="s">
        <v>748</v>
      </c>
      <c r="Q72" s="751"/>
      <c r="R72" s="751"/>
      <c r="S72" s="752"/>
    </row>
    <row r="73" spans="2:19" ht="37.5" customHeight="1">
      <c r="B73" s="794" t="s">
        <v>1054</v>
      </c>
      <c r="C73" s="794" t="s">
        <v>1053</v>
      </c>
      <c r="D73" s="387" t="s">
        <v>1052</v>
      </c>
      <c r="E73" s="383" t="s">
        <v>1051</v>
      </c>
      <c r="F73" s="809" t="s">
        <v>1050</v>
      </c>
      <c r="G73" s="817"/>
      <c r="H73" s="387" t="s">
        <v>1052</v>
      </c>
      <c r="I73" s="383" t="s">
        <v>1051</v>
      </c>
      <c r="J73" s="809" t="s">
        <v>1050</v>
      </c>
      <c r="K73" s="817"/>
      <c r="L73" s="387" t="s">
        <v>1052</v>
      </c>
      <c r="M73" s="383" t="s">
        <v>1051</v>
      </c>
      <c r="N73" s="809" t="s">
        <v>1050</v>
      </c>
      <c r="O73" s="817"/>
      <c r="P73" s="387" t="s">
        <v>1052</v>
      </c>
      <c r="Q73" s="383" t="s">
        <v>1051</v>
      </c>
      <c r="R73" s="809" t="s">
        <v>1050</v>
      </c>
      <c r="S73" s="817"/>
    </row>
    <row r="74" spans="2:19" ht="44.25" customHeight="1">
      <c r="B74" s="795"/>
      <c r="C74" s="796"/>
      <c r="D74" s="381" t="s">
        <v>921</v>
      </c>
      <c r="E74" s="368" t="s">
        <v>737</v>
      </c>
      <c r="F74" s="832" t="s">
        <v>883</v>
      </c>
      <c r="G74" s="833"/>
      <c r="H74" s="378" t="s">
        <v>921</v>
      </c>
      <c r="I74" s="364" t="s">
        <v>737</v>
      </c>
      <c r="J74" s="879" t="s">
        <v>906</v>
      </c>
      <c r="K74" s="880"/>
      <c r="L74" s="378"/>
      <c r="M74" s="364"/>
      <c r="N74" s="879"/>
      <c r="O74" s="880"/>
      <c r="P74" s="378"/>
      <c r="Q74" s="364"/>
      <c r="R74" s="879"/>
      <c r="S74" s="880"/>
    </row>
    <row r="75" spans="2:19" ht="36.75" customHeight="1">
      <c r="B75" s="795"/>
      <c r="C75" s="794" t="s">
        <v>1049</v>
      </c>
      <c r="D75" s="348" t="s">
        <v>733</v>
      </c>
      <c r="E75" s="386" t="s">
        <v>1048</v>
      </c>
      <c r="F75" s="818" t="s">
        <v>1047</v>
      </c>
      <c r="G75" s="819"/>
      <c r="H75" s="348" t="s">
        <v>733</v>
      </c>
      <c r="I75" s="386" t="s">
        <v>1048</v>
      </c>
      <c r="J75" s="818" t="s">
        <v>1047</v>
      </c>
      <c r="K75" s="819"/>
      <c r="L75" s="348" t="s">
        <v>733</v>
      </c>
      <c r="M75" s="386" t="s">
        <v>1048</v>
      </c>
      <c r="N75" s="818" t="s">
        <v>1047</v>
      </c>
      <c r="O75" s="819"/>
      <c r="P75" s="348" t="s">
        <v>733</v>
      </c>
      <c r="Q75" s="386" t="s">
        <v>1048</v>
      </c>
      <c r="R75" s="818" t="s">
        <v>1047</v>
      </c>
      <c r="S75" s="819"/>
    </row>
    <row r="76" spans="2:19" ht="30" customHeight="1">
      <c r="B76" s="795"/>
      <c r="C76" s="795"/>
      <c r="D76" s="353" t="s">
        <v>942</v>
      </c>
      <c r="E76" s="368" t="s">
        <v>1045</v>
      </c>
      <c r="F76" s="822" t="s">
        <v>882</v>
      </c>
      <c r="G76" s="834"/>
      <c r="H76" s="357" t="s">
        <v>942</v>
      </c>
      <c r="I76" s="364" t="s">
        <v>1045</v>
      </c>
      <c r="J76" s="753" t="s">
        <v>905</v>
      </c>
      <c r="K76" s="754"/>
      <c r="L76" s="357"/>
      <c r="M76" s="364"/>
      <c r="N76" s="753"/>
      <c r="O76" s="754"/>
      <c r="P76" s="357"/>
      <c r="Q76" s="364"/>
      <c r="R76" s="753"/>
      <c r="S76" s="754"/>
    </row>
    <row r="77" spans="2:19" ht="30" customHeight="1" outlineLevel="1">
      <c r="B77" s="795"/>
      <c r="C77" s="795"/>
      <c r="D77" s="353" t="s">
        <v>924</v>
      </c>
      <c r="E77" s="368" t="s">
        <v>1046</v>
      </c>
      <c r="F77" s="822" t="s">
        <v>882</v>
      </c>
      <c r="G77" s="834"/>
      <c r="H77" s="357" t="s">
        <v>924</v>
      </c>
      <c r="I77" s="364" t="s">
        <v>1046</v>
      </c>
      <c r="J77" s="753" t="s">
        <v>905</v>
      </c>
      <c r="K77" s="754"/>
      <c r="L77" s="357"/>
      <c r="M77" s="364"/>
      <c r="N77" s="753"/>
      <c r="O77" s="754"/>
      <c r="P77" s="357"/>
      <c r="Q77" s="364"/>
      <c r="R77" s="753"/>
      <c r="S77" s="754"/>
    </row>
    <row r="78" spans="2:19" ht="30" customHeight="1" outlineLevel="1">
      <c r="B78" s="795"/>
      <c r="C78" s="795"/>
      <c r="D78" s="353"/>
      <c r="E78" s="368"/>
      <c r="F78" s="822"/>
      <c r="G78" s="834"/>
      <c r="H78" s="357"/>
      <c r="I78" s="364"/>
      <c r="J78" s="753"/>
      <c r="K78" s="754"/>
      <c r="L78" s="357"/>
      <c r="M78" s="364"/>
      <c r="N78" s="753"/>
      <c r="O78" s="754"/>
      <c r="P78" s="357"/>
      <c r="Q78" s="364"/>
      <c r="R78" s="753"/>
      <c r="S78" s="754"/>
    </row>
    <row r="79" spans="2:19" ht="30" customHeight="1" outlineLevel="1">
      <c r="B79" s="795"/>
      <c r="C79" s="795"/>
      <c r="D79" s="353"/>
      <c r="E79" s="368"/>
      <c r="F79" s="822"/>
      <c r="G79" s="834"/>
      <c r="H79" s="357"/>
      <c r="I79" s="364"/>
      <c r="J79" s="753"/>
      <c r="K79" s="754"/>
      <c r="L79" s="357"/>
      <c r="M79" s="364"/>
      <c r="N79" s="753"/>
      <c r="O79" s="754"/>
      <c r="P79" s="357"/>
      <c r="Q79" s="364"/>
      <c r="R79" s="753"/>
      <c r="S79" s="754"/>
    </row>
    <row r="80" spans="2:19" ht="30" customHeight="1" outlineLevel="1">
      <c r="B80" s="795"/>
      <c r="C80" s="795"/>
      <c r="D80" s="353"/>
      <c r="E80" s="368"/>
      <c r="F80" s="822"/>
      <c r="G80" s="834"/>
      <c r="H80" s="357"/>
      <c r="I80" s="364"/>
      <c r="J80" s="753"/>
      <c r="K80" s="754"/>
      <c r="L80" s="357"/>
      <c r="M80" s="364"/>
      <c r="N80" s="753"/>
      <c r="O80" s="754"/>
      <c r="P80" s="357"/>
      <c r="Q80" s="364"/>
      <c r="R80" s="753"/>
      <c r="S80" s="754"/>
    </row>
    <row r="81" spans="2:19" ht="30" customHeight="1" outlineLevel="1">
      <c r="B81" s="796"/>
      <c r="C81" s="796"/>
      <c r="D81" s="353"/>
      <c r="E81" s="368"/>
      <c r="F81" s="822"/>
      <c r="G81" s="834"/>
      <c r="H81" s="357"/>
      <c r="I81" s="364"/>
      <c r="J81" s="753"/>
      <c r="K81" s="754"/>
      <c r="L81" s="357"/>
      <c r="M81" s="364"/>
      <c r="N81" s="753"/>
      <c r="O81" s="754"/>
      <c r="P81" s="357"/>
      <c r="Q81" s="364"/>
      <c r="R81" s="753"/>
      <c r="S81" s="754"/>
    </row>
    <row r="82" spans="2:19" ht="35.25" customHeight="1">
      <c r="B82" s="759" t="s">
        <v>1044</v>
      </c>
      <c r="C82" s="762" t="s">
        <v>1043</v>
      </c>
      <c r="D82" s="377" t="s">
        <v>1042</v>
      </c>
      <c r="E82" s="818" t="s">
        <v>730</v>
      </c>
      <c r="F82" s="835"/>
      <c r="G82" s="347" t="s">
        <v>733</v>
      </c>
      <c r="H82" s="377" t="s">
        <v>1042</v>
      </c>
      <c r="I82" s="818" t="s">
        <v>730</v>
      </c>
      <c r="J82" s="835"/>
      <c r="K82" s="347" t="s">
        <v>733</v>
      </c>
      <c r="L82" s="377" t="s">
        <v>1042</v>
      </c>
      <c r="M82" s="818" t="s">
        <v>730</v>
      </c>
      <c r="N82" s="835"/>
      <c r="O82" s="347" t="s">
        <v>733</v>
      </c>
      <c r="P82" s="377" t="s">
        <v>1042</v>
      </c>
      <c r="Q82" s="818" t="s">
        <v>730</v>
      </c>
      <c r="R82" s="835"/>
      <c r="S82" s="347" t="s">
        <v>733</v>
      </c>
    </row>
    <row r="83" spans="2:19" ht="35.25" customHeight="1">
      <c r="B83" s="760"/>
      <c r="C83" s="762"/>
      <c r="D83" s="385">
        <v>0</v>
      </c>
      <c r="E83" s="755" t="s">
        <v>737</v>
      </c>
      <c r="F83" s="756"/>
      <c r="G83" s="352" t="s">
        <v>942</v>
      </c>
      <c r="H83" s="360">
        <v>2</v>
      </c>
      <c r="I83" s="757" t="s">
        <v>737</v>
      </c>
      <c r="J83" s="758"/>
      <c r="K83" s="359" t="s">
        <v>942</v>
      </c>
      <c r="L83" s="360"/>
      <c r="M83" s="757"/>
      <c r="N83" s="758"/>
      <c r="O83" s="359"/>
      <c r="P83" s="360"/>
      <c r="Q83" s="757"/>
      <c r="R83" s="758"/>
      <c r="S83" s="359"/>
    </row>
    <row r="84" spans="2:19" ht="35.25" customHeight="1" outlineLevel="1">
      <c r="B84" s="760"/>
      <c r="C84" s="762"/>
      <c r="D84" s="385">
        <v>0</v>
      </c>
      <c r="E84" s="755" t="s">
        <v>953</v>
      </c>
      <c r="F84" s="756"/>
      <c r="G84" s="352" t="s">
        <v>924</v>
      </c>
      <c r="H84" s="360">
        <v>5050</v>
      </c>
      <c r="I84" s="757" t="s">
        <v>953</v>
      </c>
      <c r="J84" s="758"/>
      <c r="K84" s="359" t="s">
        <v>924</v>
      </c>
      <c r="L84" s="360"/>
      <c r="M84" s="757"/>
      <c r="N84" s="758"/>
      <c r="O84" s="359"/>
      <c r="P84" s="360"/>
      <c r="Q84" s="757"/>
      <c r="R84" s="758"/>
      <c r="S84" s="359"/>
    </row>
    <row r="85" spans="2:19" ht="35.25" customHeight="1" outlineLevel="1">
      <c r="B85" s="760"/>
      <c r="C85" s="762"/>
      <c r="D85" s="385"/>
      <c r="E85" s="755"/>
      <c r="F85" s="756"/>
      <c r="G85" s="352"/>
      <c r="H85" s="360"/>
      <c r="I85" s="757"/>
      <c r="J85" s="758"/>
      <c r="K85" s="359"/>
      <c r="L85" s="360"/>
      <c r="M85" s="757"/>
      <c r="N85" s="758"/>
      <c r="O85" s="359"/>
      <c r="P85" s="360"/>
      <c r="Q85" s="757"/>
      <c r="R85" s="758"/>
      <c r="S85" s="359"/>
    </row>
    <row r="86" spans="2:19" ht="35.25" customHeight="1" outlineLevel="1">
      <c r="B86" s="760"/>
      <c r="C86" s="762"/>
      <c r="D86" s="385"/>
      <c r="E86" s="755"/>
      <c r="F86" s="756"/>
      <c r="G86" s="352"/>
      <c r="H86" s="360"/>
      <c r="I86" s="757"/>
      <c r="J86" s="758"/>
      <c r="K86" s="359"/>
      <c r="L86" s="360"/>
      <c r="M86" s="757"/>
      <c r="N86" s="758"/>
      <c r="O86" s="359"/>
      <c r="P86" s="360"/>
      <c r="Q86" s="757"/>
      <c r="R86" s="758"/>
      <c r="S86" s="359"/>
    </row>
    <row r="87" spans="2:19" ht="35.25" customHeight="1" outlineLevel="1">
      <c r="B87" s="760"/>
      <c r="C87" s="762"/>
      <c r="D87" s="385"/>
      <c r="E87" s="755"/>
      <c r="F87" s="756"/>
      <c r="G87" s="352"/>
      <c r="H87" s="360"/>
      <c r="I87" s="757"/>
      <c r="J87" s="758"/>
      <c r="K87" s="359"/>
      <c r="L87" s="360"/>
      <c r="M87" s="757"/>
      <c r="N87" s="758"/>
      <c r="O87" s="359"/>
      <c r="P87" s="360"/>
      <c r="Q87" s="757"/>
      <c r="R87" s="758"/>
      <c r="S87" s="359"/>
    </row>
    <row r="88" spans="2:19" ht="33" customHeight="1" outlineLevel="1">
      <c r="B88" s="761"/>
      <c r="C88" s="762"/>
      <c r="D88" s="385"/>
      <c r="E88" s="755"/>
      <c r="F88" s="756"/>
      <c r="G88" s="352"/>
      <c r="H88" s="360"/>
      <c r="I88" s="757"/>
      <c r="J88" s="758"/>
      <c r="K88" s="359"/>
      <c r="L88" s="360"/>
      <c r="M88" s="757"/>
      <c r="N88" s="758"/>
      <c r="O88" s="359"/>
      <c r="P88" s="360"/>
      <c r="Q88" s="757"/>
      <c r="R88" s="758"/>
      <c r="S88" s="359"/>
    </row>
    <row r="89" spans="2:19" ht="31.5" customHeight="1" thickBot="1">
      <c r="B89" s="337"/>
      <c r="C89" s="384"/>
    </row>
    <row r="90" spans="2:19" ht="30.75" customHeight="1" thickBot="1">
      <c r="B90" s="337"/>
      <c r="C90" s="337"/>
      <c r="D90" s="750" t="s">
        <v>749</v>
      </c>
      <c r="E90" s="751"/>
      <c r="F90" s="751"/>
      <c r="G90" s="752"/>
      <c r="H90" s="836" t="s">
        <v>749</v>
      </c>
      <c r="I90" s="837"/>
      <c r="J90" s="837"/>
      <c r="K90" s="838"/>
      <c r="L90" s="751" t="s">
        <v>747</v>
      </c>
      <c r="M90" s="751"/>
      <c r="N90" s="751"/>
      <c r="O90" s="751"/>
      <c r="P90" s="751" t="s">
        <v>748</v>
      </c>
      <c r="Q90" s="751"/>
      <c r="R90" s="751"/>
      <c r="S90" s="752"/>
    </row>
    <row r="91" spans="2:19" ht="30.75" customHeight="1">
      <c r="B91" s="794" t="s">
        <v>1041</v>
      </c>
      <c r="C91" s="794" t="s">
        <v>1040</v>
      </c>
      <c r="D91" s="809" t="s">
        <v>1039</v>
      </c>
      <c r="E91" s="810"/>
      <c r="F91" s="383" t="s">
        <v>733</v>
      </c>
      <c r="G91" s="382" t="s">
        <v>730</v>
      </c>
      <c r="H91" s="848" t="s">
        <v>1039</v>
      </c>
      <c r="I91" s="810"/>
      <c r="J91" s="383" t="s">
        <v>733</v>
      </c>
      <c r="K91" s="382" t="s">
        <v>730</v>
      </c>
      <c r="L91" s="848" t="s">
        <v>1039</v>
      </c>
      <c r="M91" s="810"/>
      <c r="N91" s="383" t="s">
        <v>733</v>
      </c>
      <c r="O91" s="382" t="s">
        <v>730</v>
      </c>
      <c r="P91" s="848" t="s">
        <v>1039</v>
      </c>
      <c r="Q91" s="810"/>
      <c r="R91" s="383" t="s">
        <v>733</v>
      </c>
      <c r="S91" s="382" t="s">
        <v>730</v>
      </c>
    </row>
    <row r="92" spans="2:19" ht="29.25" customHeight="1">
      <c r="B92" s="796"/>
      <c r="C92" s="796"/>
      <c r="D92" s="822"/>
      <c r="E92" s="849"/>
      <c r="F92" s="381"/>
      <c r="G92" s="367"/>
      <c r="H92" s="380"/>
      <c r="I92" s="379"/>
      <c r="J92" s="378"/>
      <c r="K92" s="363"/>
      <c r="L92" s="380"/>
      <c r="M92" s="379"/>
      <c r="N92" s="378"/>
      <c r="O92" s="363"/>
      <c r="P92" s="380"/>
      <c r="Q92" s="379"/>
      <c r="R92" s="378"/>
      <c r="S92" s="363"/>
    </row>
    <row r="93" spans="2:19" ht="45" customHeight="1">
      <c r="B93" s="841" t="s">
        <v>1038</v>
      </c>
      <c r="C93" s="759" t="s">
        <v>1037</v>
      </c>
      <c r="D93" s="348" t="s">
        <v>1036</v>
      </c>
      <c r="E93" s="348" t="s">
        <v>1035</v>
      </c>
      <c r="F93" s="377" t="s">
        <v>1034</v>
      </c>
      <c r="G93" s="347" t="s">
        <v>1033</v>
      </c>
      <c r="H93" s="348" t="s">
        <v>1036</v>
      </c>
      <c r="I93" s="348" t="s">
        <v>1035</v>
      </c>
      <c r="J93" s="377" t="s">
        <v>1034</v>
      </c>
      <c r="K93" s="347" t="s">
        <v>1033</v>
      </c>
      <c r="L93" s="348" t="s">
        <v>1036</v>
      </c>
      <c r="M93" s="348" t="s">
        <v>1035</v>
      </c>
      <c r="N93" s="377" t="s">
        <v>1034</v>
      </c>
      <c r="O93" s="347" t="s">
        <v>1033</v>
      </c>
      <c r="P93" s="348" t="s">
        <v>1036</v>
      </c>
      <c r="Q93" s="348" t="s">
        <v>1035</v>
      </c>
      <c r="R93" s="377" t="s">
        <v>1034</v>
      </c>
      <c r="S93" s="347" t="s">
        <v>1033</v>
      </c>
    </row>
    <row r="94" spans="2:19" ht="29.25" customHeight="1">
      <c r="B94" s="841"/>
      <c r="C94" s="760"/>
      <c r="D94" s="842"/>
      <c r="E94" s="844"/>
      <c r="F94" s="842"/>
      <c r="G94" s="850"/>
      <c r="H94" s="846"/>
      <c r="I94" s="846"/>
      <c r="J94" s="846"/>
      <c r="K94" s="839"/>
      <c r="L94" s="846"/>
      <c r="M94" s="846"/>
      <c r="N94" s="846"/>
      <c r="O94" s="839"/>
      <c r="P94" s="846"/>
      <c r="Q94" s="846"/>
      <c r="R94" s="846"/>
      <c r="S94" s="839"/>
    </row>
    <row r="95" spans="2:19" ht="29.25" customHeight="1">
      <c r="B95" s="841"/>
      <c r="C95" s="760"/>
      <c r="D95" s="843"/>
      <c r="E95" s="845"/>
      <c r="F95" s="843"/>
      <c r="G95" s="851"/>
      <c r="H95" s="847"/>
      <c r="I95" s="847"/>
      <c r="J95" s="847"/>
      <c r="K95" s="840"/>
      <c r="L95" s="847"/>
      <c r="M95" s="847"/>
      <c r="N95" s="847"/>
      <c r="O95" s="840"/>
      <c r="P95" s="847"/>
      <c r="Q95" s="847"/>
      <c r="R95" s="847"/>
      <c r="S95" s="840"/>
    </row>
    <row r="96" spans="2:19" ht="36" outlineLevel="1">
      <c r="B96" s="841"/>
      <c r="C96" s="760"/>
      <c r="D96" s="348" t="s">
        <v>1036</v>
      </c>
      <c r="E96" s="348" t="s">
        <v>1035</v>
      </c>
      <c r="F96" s="377" t="s">
        <v>1034</v>
      </c>
      <c r="G96" s="347" t="s">
        <v>1033</v>
      </c>
      <c r="H96" s="348" t="s">
        <v>1036</v>
      </c>
      <c r="I96" s="348" t="s">
        <v>1035</v>
      </c>
      <c r="J96" s="377" t="s">
        <v>1034</v>
      </c>
      <c r="K96" s="347" t="s">
        <v>1033</v>
      </c>
      <c r="L96" s="348" t="s">
        <v>1036</v>
      </c>
      <c r="M96" s="348" t="s">
        <v>1035</v>
      </c>
      <c r="N96" s="377" t="s">
        <v>1034</v>
      </c>
      <c r="O96" s="347" t="s">
        <v>1033</v>
      </c>
      <c r="P96" s="348" t="s">
        <v>1036</v>
      </c>
      <c r="Q96" s="348" t="s">
        <v>1035</v>
      </c>
      <c r="R96" s="377" t="s">
        <v>1034</v>
      </c>
      <c r="S96" s="347" t="s">
        <v>1033</v>
      </c>
    </row>
    <row r="97" spans="2:19" ht="29.25" customHeight="1" outlineLevel="1">
      <c r="B97" s="841"/>
      <c r="C97" s="760"/>
      <c r="D97" s="842"/>
      <c r="E97" s="844"/>
      <c r="F97" s="842"/>
      <c r="G97" s="850"/>
      <c r="H97" s="846"/>
      <c r="I97" s="846"/>
      <c r="J97" s="846"/>
      <c r="K97" s="839"/>
      <c r="L97" s="846"/>
      <c r="M97" s="846"/>
      <c r="N97" s="846"/>
      <c r="O97" s="839"/>
      <c r="P97" s="846"/>
      <c r="Q97" s="846"/>
      <c r="R97" s="846"/>
      <c r="S97" s="839"/>
    </row>
    <row r="98" spans="2:19" ht="29.25" customHeight="1" outlineLevel="1">
      <c r="B98" s="841"/>
      <c r="C98" s="760"/>
      <c r="D98" s="843"/>
      <c r="E98" s="845"/>
      <c r="F98" s="843"/>
      <c r="G98" s="851"/>
      <c r="H98" s="847"/>
      <c r="I98" s="847"/>
      <c r="J98" s="847"/>
      <c r="K98" s="840"/>
      <c r="L98" s="847"/>
      <c r="M98" s="847"/>
      <c r="N98" s="847"/>
      <c r="O98" s="840"/>
      <c r="P98" s="847"/>
      <c r="Q98" s="847"/>
      <c r="R98" s="847"/>
      <c r="S98" s="840"/>
    </row>
    <row r="99" spans="2:19" ht="36" outlineLevel="1">
      <c r="B99" s="841"/>
      <c r="C99" s="760"/>
      <c r="D99" s="348" t="s">
        <v>1036</v>
      </c>
      <c r="E99" s="348" t="s">
        <v>1035</v>
      </c>
      <c r="F99" s="377" t="s">
        <v>1034</v>
      </c>
      <c r="G99" s="347" t="s">
        <v>1033</v>
      </c>
      <c r="H99" s="348" t="s">
        <v>1036</v>
      </c>
      <c r="I99" s="348" t="s">
        <v>1035</v>
      </c>
      <c r="J99" s="377" t="s">
        <v>1034</v>
      </c>
      <c r="K99" s="347" t="s">
        <v>1033</v>
      </c>
      <c r="L99" s="348" t="s">
        <v>1036</v>
      </c>
      <c r="M99" s="348" t="s">
        <v>1035</v>
      </c>
      <c r="N99" s="377" t="s">
        <v>1034</v>
      </c>
      <c r="O99" s="347" t="s">
        <v>1033</v>
      </c>
      <c r="P99" s="348" t="s">
        <v>1036</v>
      </c>
      <c r="Q99" s="348" t="s">
        <v>1035</v>
      </c>
      <c r="R99" s="377" t="s">
        <v>1034</v>
      </c>
      <c r="S99" s="347" t="s">
        <v>1033</v>
      </c>
    </row>
    <row r="100" spans="2:19" ht="29.25" customHeight="1" outlineLevel="1">
      <c r="B100" s="841"/>
      <c r="C100" s="760"/>
      <c r="D100" s="842"/>
      <c r="E100" s="844"/>
      <c r="F100" s="842"/>
      <c r="G100" s="850"/>
      <c r="H100" s="846"/>
      <c r="I100" s="846"/>
      <c r="J100" s="846"/>
      <c r="K100" s="839"/>
      <c r="L100" s="846"/>
      <c r="M100" s="846"/>
      <c r="N100" s="846"/>
      <c r="O100" s="839"/>
      <c r="P100" s="846"/>
      <c r="Q100" s="846"/>
      <c r="R100" s="846"/>
      <c r="S100" s="839"/>
    </row>
    <row r="101" spans="2:19" ht="29.25" customHeight="1" outlineLevel="1">
      <c r="B101" s="841"/>
      <c r="C101" s="760"/>
      <c r="D101" s="843"/>
      <c r="E101" s="845"/>
      <c r="F101" s="843"/>
      <c r="G101" s="851"/>
      <c r="H101" s="847"/>
      <c r="I101" s="847"/>
      <c r="J101" s="847"/>
      <c r="K101" s="840"/>
      <c r="L101" s="847"/>
      <c r="M101" s="847"/>
      <c r="N101" s="847"/>
      <c r="O101" s="840"/>
      <c r="P101" s="847"/>
      <c r="Q101" s="847"/>
      <c r="R101" s="847"/>
      <c r="S101" s="840"/>
    </row>
    <row r="102" spans="2:19" ht="36" outlineLevel="1">
      <c r="B102" s="841"/>
      <c r="C102" s="760"/>
      <c r="D102" s="348" t="s">
        <v>1036</v>
      </c>
      <c r="E102" s="348" t="s">
        <v>1035</v>
      </c>
      <c r="F102" s="377" t="s">
        <v>1034</v>
      </c>
      <c r="G102" s="347" t="s">
        <v>1033</v>
      </c>
      <c r="H102" s="348" t="s">
        <v>1036</v>
      </c>
      <c r="I102" s="348" t="s">
        <v>1035</v>
      </c>
      <c r="J102" s="377" t="s">
        <v>1034</v>
      </c>
      <c r="K102" s="347" t="s">
        <v>1033</v>
      </c>
      <c r="L102" s="348" t="s">
        <v>1036</v>
      </c>
      <c r="M102" s="348" t="s">
        <v>1035</v>
      </c>
      <c r="N102" s="377" t="s">
        <v>1034</v>
      </c>
      <c r="O102" s="347" t="s">
        <v>1033</v>
      </c>
      <c r="P102" s="348" t="s">
        <v>1036</v>
      </c>
      <c r="Q102" s="348" t="s">
        <v>1035</v>
      </c>
      <c r="R102" s="377" t="s">
        <v>1034</v>
      </c>
      <c r="S102" s="347" t="s">
        <v>1033</v>
      </c>
    </row>
    <row r="103" spans="2:19" ht="29.25" customHeight="1" outlineLevel="1">
      <c r="B103" s="841"/>
      <c r="C103" s="760"/>
      <c r="D103" s="842"/>
      <c r="E103" s="844"/>
      <c r="F103" s="842"/>
      <c r="G103" s="850"/>
      <c r="H103" s="846"/>
      <c r="I103" s="846"/>
      <c r="J103" s="846"/>
      <c r="K103" s="839"/>
      <c r="L103" s="846"/>
      <c r="M103" s="846"/>
      <c r="N103" s="846"/>
      <c r="O103" s="839"/>
      <c r="P103" s="846"/>
      <c r="Q103" s="846"/>
      <c r="R103" s="846"/>
      <c r="S103" s="839"/>
    </row>
    <row r="104" spans="2:19" ht="29.25" customHeight="1" outlineLevel="1">
      <c r="B104" s="841"/>
      <c r="C104" s="761"/>
      <c r="D104" s="843"/>
      <c r="E104" s="845"/>
      <c r="F104" s="843"/>
      <c r="G104" s="851"/>
      <c r="H104" s="847"/>
      <c r="I104" s="847"/>
      <c r="J104" s="847"/>
      <c r="K104" s="840"/>
      <c r="L104" s="847"/>
      <c r="M104" s="847"/>
      <c r="N104" s="847"/>
      <c r="O104" s="840"/>
      <c r="P104" s="847"/>
      <c r="Q104" s="847"/>
      <c r="R104" s="847"/>
      <c r="S104" s="840"/>
    </row>
    <row r="105" spans="2:19" ht="15.75" thickBot="1">
      <c r="B105" s="337"/>
      <c r="C105" s="337"/>
    </row>
    <row r="106" spans="2:19" ht="15.75" thickBot="1">
      <c r="B106" s="337"/>
      <c r="C106" s="337"/>
      <c r="D106" s="750" t="s">
        <v>749</v>
      </c>
      <c r="E106" s="751"/>
      <c r="F106" s="751"/>
      <c r="G106" s="752"/>
      <c r="H106" s="836" t="s">
        <v>1032</v>
      </c>
      <c r="I106" s="837"/>
      <c r="J106" s="837"/>
      <c r="K106" s="838"/>
      <c r="L106" s="836" t="s">
        <v>747</v>
      </c>
      <c r="M106" s="837"/>
      <c r="N106" s="837"/>
      <c r="O106" s="838"/>
      <c r="P106" s="836" t="s">
        <v>746</v>
      </c>
      <c r="Q106" s="837"/>
      <c r="R106" s="837"/>
      <c r="S106" s="838"/>
    </row>
    <row r="107" spans="2:19" ht="33.75" customHeight="1">
      <c r="B107" s="876" t="s">
        <v>1031</v>
      </c>
      <c r="C107" s="794" t="s">
        <v>1030</v>
      </c>
      <c r="D107" s="376" t="s">
        <v>1027</v>
      </c>
      <c r="E107" s="375" t="s">
        <v>1026</v>
      </c>
      <c r="F107" s="809" t="s">
        <v>1029</v>
      </c>
      <c r="G107" s="817"/>
      <c r="H107" s="376" t="s">
        <v>1027</v>
      </c>
      <c r="I107" s="375" t="s">
        <v>1026</v>
      </c>
      <c r="J107" s="809" t="s">
        <v>1029</v>
      </c>
      <c r="K107" s="817"/>
      <c r="L107" s="376" t="s">
        <v>1027</v>
      </c>
      <c r="M107" s="375" t="s">
        <v>1026</v>
      </c>
      <c r="N107" s="809" t="s">
        <v>1029</v>
      </c>
      <c r="O107" s="817"/>
      <c r="P107" s="376" t="s">
        <v>1027</v>
      </c>
      <c r="Q107" s="375" t="s">
        <v>1026</v>
      </c>
      <c r="R107" s="809" t="s">
        <v>1029</v>
      </c>
      <c r="S107" s="817"/>
    </row>
    <row r="108" spans="2:19" ht="30" customHeight="1">
      <c r="B108" s="877"/>
      <c r="C108" s="796"/>
      <c r="D108" s="370"/>
      <c r="E108" s="374"/>
      <c r="F108" s="822"/>
      <c r="G108" s="834"/>
      <c r="H108" s="366"/>
      <c r="I108" s="373"/>
      <c r="J108" s="852"/>
      <c r="K108" s="853"/>
      <c r="L108" s="366"/>
      <c r="M108" s="373"/>
      <c r="N108" s="852"/>
      <c r="O108" s="853"/>
      <c r="P108" s="366"/>
      <c r="Q108" s="373"/>
      <c r="R108" s="852"/>
      <c r="S108" s="853"/>
    </row>
    <row r="109" spans="2:19" ht="32.25" customHeight="1">
      <c r="B109" s="877"/>
      <c r="C109" s="876" t="s">
        <v>1028</v>
      </c>
      <c r="D109" s="372" t="s">
        <v>1027</v>
      </c>
      <c r="E109" s="348" t="s">
        <v>1026</v>
      </c>
      <c r="F109" s="348" t="s">
        <v>1025</v>
      </c>
      <c r="G109" s="371" t="s">
        <v>1024</v>
      </c>
      <c r="H109" s="372" t="s">
        <v>1027</v>
      </c>
      <c r="I109" s="348" t="s">
        <v>1026</v>
      </c>
      <c r="J109" s="348" t="s">
        <v>1025</v>
      </c>
      <c r="K109" s="371" t="s">
        <v>1024</v>
      </c>
      <c r="L109" s="372" t="s">
        <v>1027</v>
      </c>
      <c r="M109" s="348" t="s">
        <v>1026</v>
      </c>
      <c r="N109" s="348" t="s">
        <v>1025</v>
      </c>
      <c r="O109" s="371" t="s">
        <v>1024</v>
      </c>
      <c r="P109" s="372" t="s">
        <v>1027</v>
      </c>
      <c r="Q109" s="348" t="s">
        <v>1026</v>
      </c>
      <c r="R109" s="348" t="s">
        <v>1025</v>
      </c>
      <c r="S109" s="371" t="s">
        <v>1024</v>
      </c>
    </row>
    <row r="110" spans="2:19" ht="27.75" customHeight="1">
      <c r="B110" s="877"/>
      <c r="C110" s="877"/>
      <c r="D110" s="370"/>
      <c r="E110" s="369"/>
      <c r="F110" s="368"/>
      <c r="G110" s="367"/>
      <c r="H110" s="366"/>
      <c r="I110" s="365"/>
      <c r="J110" s="364"/>
      <c r="K110" s="363"/>
      <c r="L110" s="366"/>
      <c r="M110" s="365"/>
      <c r="N110" s="364"/>
      <c r="O110" s="363"/>
      <c r="P110" s="366"/>
      <c r="Q110" s="365"/>
      <c r="R110" s="364"/>
      <c r="S110" s="363"/>
    </row>
    <row r="111" spans="2:19" ht="27.75" customHeight="1" outlineLevel="1">
      <c r="B111" s="877"/>
      <c r="C111" s="877"/>
      <c r="D111" s="372" t="s">
        <v>1027</v>
      </c>
      <c r="E111" s="348" t="s">
        <v>1026</v>
      </c>
      <c r="F111" s="348" t="s">
        <v>1025</v>
      </c>
      <c r="G111" s="371" t="s">
        <v>1024</v>
      </c>
      <c r="H111" s="372" t="s">
        <v>1027</v>
      </c>
      <c r="I111" s="348" t="s">
        <v>1026</v>
      </c>
      <c r="J111" s="348" t="s">
        <v>1025</v>
      </c>
      <c r="K111" s="371" t="s">
        <v>1024</v>
      </c>
      <c r="L111" s="372" t="s">
        <v>1027</v>
      </c>
      <c r="M111" s="348" t="s">
        <v>1026</v>
      </c>
      <c r="N111" s="348" t="s">
        <v>1025</v>
      </c>
      <c r="O111" s="371" t="s">
        <v>1024</v>
      </c>
      <c r="P111" s="372" t="s">
        <v>1027</v>
      </c>
      <c r="Q111" s="348" t="s">
        <v>1026</v>
      </c>
      <c r="R111" s="348" t="s">
        <v>1025</v>
      </c>
      <c r="S111" s="371" t="s">
        <v>1024</v>
      </c>
    </row>
    <row r="112" spans="2:19" ht="27.75" customHeight="1" outlineLevel="1">
      <c r="B112" s="877"/>
      <c r="C112" s="877"/>
      <c r="D112" s="370"/>
      <c r="E112" s="369"/>
      <c r="F112" s="368"/>
      <c r="G112" s="367"/>
      <c r="H112" s="366"/>
      <c r="I112" s="365"/>
      <c r="J112" s="364"/>
      <c r="K112" s="363"/>
      <c r="L112" s="366"/>
      <c r="M112" s="365"/>
      <c r="N112" s="364"/>
      <c r="O112" s="363"/>
      <c r="P112" s="366"/>
      <c r="Q112" s="365"/>
      <c r="R112" s="364"/>
      <c r="S112" s="363"/>
    </row>
    <row r="113" spans="2:19" ht="27.75" customHeight="1" outlineLevel="1">
      <c r="B113" s="877"/>
      <c r="C113" s="877"/>
      <c r="D113" s="372" t="s">
        <v>1027</v>
      </c>
      <c r="E113" s="348" t="s">
        <v>1026</v>
      </c>
      <c r="F113" s="348" t="s">
        <v>1025</v>
      </c>
      <c r="G113" s="371" t="s">
        <v>1024</v>
      </c>
      <c r="H113" s="372" t="s">
        <v>1027</v>
      </c>
      <c r="I113" s="348" t="s">
        <v>1026</v>
      </c>
      <c r="J113" s="348" t="s">
        <v>1025</v>
      </c>
      <c r="K113" s="371" t="s">
        <v>1024</v>
      </c>
      <c r="L113" s="372" t="s">
        <v>1027</v>
      </c>
      <c r="M113" s="348" t="s">
        <v>1026</v>
      </c>
      <c r="N113" s="348" t="s">
        <v>1025</v>
      </c>
      <c r="O113" s="371" t="s">
        <v>1024</v>
      </c>
      <c r="P113" s="372" t="s">
        <v>1027</v>
      </c>
      <c r="Q113" s="348" t="s">
        <v>1026</v>
      </c>
      <c r="R113" s="348" t="s">
        <v>1025</v>
      </c>
      <c r="S113" s="371" t="s">
        <v>1024</v>
      </c>
    </row>
    <row r="114" spans="2:19" ht="27.75" customHeight="1" outlineLevel="1">
      <c r="B114" s="877"/>
      <c r="C114" s="877"/>
      <c r="D114" s="370"/>
      <c r="E114" s="369"/>
      <c r="F114" s="368"/>
      <c r="G114" s="367"/>
      <c r="H114" s="366"/>
      <c r="I114" s="365"/>
      <c r="J114" s="364"/>
      <c r="K114" s="363"/>
      <c r="L114" s="366"/>
      <c r="M114" s="365"/>
      <c r="N114" s="364"/>
      <c r="O114" s="363"/>
      <c r="P114" s="366"/>
      <c r="Q114" s="365"/>
      <c r="R114" s="364"/>
      <c r="S114" s="363"/>
    </row>
    <row r="115" spans="2:19" ht="27.75" customHeight="1" outlineLevel="1">
      <c r="B115" s="877"/>
      <c r="C115" s="877"/>
      <c r="D115" s="372" t="s">
        <v>1027</v>
      </c>
      <c r="E115" s="348" t="s">
        <v>1026</v>
      </c>
      <c r="F115" s="348" t="s">
        <v>1025</v>
      </c>
      <c r="G115" s="371" t="s">
        <v>1024</v>
      </c>
      <c r="H115" s="372" t="s">
        <v>1027</v>
      </c>
      <c r="I115" s="348" t="s">
        <v>1026</v>
      </c>
      <c r="J115" s="348" t="s">
        <v>1025</v>
      </c>
      <c r="K115" s="371" t="s">
        <v>1024</v>
      </c>
      <c r="L115" s="372" t="s">
        <v>1027</v>
      </c>
      <c r="M115" s="348" t="s">
        <v>1026</v>
      </c>
      <c r="N115" s="348" t="s">
        <v>1025</v>
      </c>
      <c r="O115" s="371" t="s">
        <v>1024</v>
      </c>
      <c r="P115" s="372" t="s">
        <v>1027</v>
      </c>
      <c r="Q115" s="348" t="s">
        <v>1026</v>
      </c>
      <c r="R115" s="348" t="s">
        <v>1025</v>
      </c>
      <c r="S115" s="371" t="s">
        <v>1024</v>
      </c>
    </row>
    <row r="116" spans="2:19" ht="27.75" customHeight="1" outlineLevel="1">
      <c r="B116" s="878"/>
      <c r="C116" s="878"/>
      <c r="D116" s="370"/>
      <c r="E116" s="369"/>
      <c r="F116" s="368"/>
      <c r="G116" s="367"/>
      <c r="H116" s="366"/>
      <c r="I116" s="365"/>
      <c r="J116" s="364"/>
      <c r="K116" s="363"/>
      <c r="L116" s="366"/>
      <c r="M116" s="365"/>
      <c r="N116" s="364"/>
      <c r="O116" s="363"/>
      <c r="P116" s="366"/>
      <c r="Q116" s="365"/>
      <c r="R116" s="364"/>
      <c r="S116" s="363"/>
    </row>
    <row r="117" spans="2:19" ht="26.25" customHeight="1">
      <c r="B117" s="785" t="s">
        <v>1023</v>
      </c>
      <c r="C117" s="858" t="s">
        <v>1022</v>
      </c>
      <c r="D117" s="356" t="s">
        <v>1021</v>
      </c>
      <c r="E117" s="356" t="s">
        <v>1020</v>
      </c>
      <c r="F117" s="356" t="s">
        <v>733</v>
      </c>
      <c r="G117" s="361" t="s">
        <v>1019</v>
      </c>
      <c r="H117" s="362" t="s">
        <v>1021</v>
      </c>
      <c r="I117" s="356" t="s">
        <v>1020</v>
      </c>
      <c r="J117" s="356" t="s">
        <v>733</v>
      </c>
      <c r="K117" s="361" t="s">
        <v>1019</v>
      </c>
      <c r="L117" s="356" t="s">
        <v>1021</v>
      </c>
      <c r="M117" s="356" t="s">
        <v>1020</v>
      </c>
      <c r="N117" s="356" t="s">
        <v>733</v>
      </c>
      <c r="O117" s="361" t="s">
        <v>1019</v>
      </c>
      <c r="P117" s="356" t="s">
        <v>1021</v>
      </c>
      <c r="Q117" s="356" t="s">
        <v>1020</v>
      </c>
      <c r="R117" s="356" t="s">
        <v>733</v>
      </c>
      <c r="S117" s="361" t="s">
        <v>1019</v>
      </c>
    </row>
    <row r="118" spans="2:19" ht="32.25" customHeight="1">
      <c r="B118" s="786"/>
      <c r="C118" s="859"/>
      <c r="D118" s="354"/>
      <c r="E118" s="354"/>
      <c r="F118" s="354"/>
      <c r="G118" s="354"/>
      <c r="H118" s="360"/>
      <c r="I118" s="350"/>
      <c r="J118" s="350"/>
      <c r="K118" s="359"/>
      <c r="L118" s="350"/>
      <c r="M118" s="350"/>
      <c r="N118" s="350"/>
      <c r="O118" s="359"/>
      <c r="P118" s="350"/>
      <c r="Q118" s="350"/>
      <c r="R118" s="350"/>
      <c r="S118" s="359"/>
    </row>
    <row r="119" spans="2:19" ht="32.25" customHeight="1">
      <c r="B119" s="786"/>
      <c r="C119" s="785" t="s">
        <v>1018</v>
      </c>
      <c r="D119" s="348" t="s">
        <v>1016</v>
      </c>
      <c r="E119" s="818" t="s">
        <v>1015</v>
      </c>
      <c r="F119" s="835"/>
      <c r="G119" s="347" t="s">
        <v>1017</v>
      </c>
      <c r="H119" s="348" t="s">
        <v>1016</v>
      </c>
      <c r="I119" s="818" t="s">
        <v>1015</v>
      </c>
      <c r="J119" s="835"/>
      <c r="K119" s="347" t="s">
        <v>1017</v>
      </c>
      <c r="L119" s="348" t="s">
        <v>1016</v>
      </c>
      <c r="M119" s="818" t="s">
        <v>1015</v>
      </c>
      <c r="N119" s="835"/>
      <c r="O119" s="347" t="s">
        <v>1017</v>
      </c>
      <c r="P119" s="348" t="s">
        <v>1016</v>
      </c>
      <c r="Q119" s="348" t="s">
        <v>1015</v>
      </c>
      <c r="R119" s="818" t="s">
        <v>1015</v>
      </c>
      <c r="S119" s="835"/>
    </row>
    <row r="120" spans="2:19" ht="23.25" customHeight="1">
      <c r="B120" s="786"/>
      <c r="C120" s="786"/>
      <c r="D120" s="346"/>
      <c r="E120" s="856"/>
      <c r="F120" s="857"/>
      <c r="G120" s="345"/>
      <c r="H120" s="344"/>
      <c r="I120" s="854"/>
      <c r="J120" s="855"/>
      <c r="K120" s="358"/>
      <c r="L120" s="344"/>
      <c r="M120" s="854"/>
      <c r="N120" s="855"/>
      <c r="O120" s="343"/>
      <c r="P120" s="344"/>
      <c r="Q120" s="357"/>
      <c r="R120" s="854"/>
      <c r="S120" s="855"/>
    </row>
    <row r="121" spans="2:19" ht="23.25" customHeight="1" outlineLevel="1">
      <c r="B121" s="786"/>
      <c r="C121" s="786"/>
      <c r="D121" s="348" t="s">
        <v>1016</v>
      </c>
      <c r="E121" s="818" t="s">
        <v>1015</v>
      </c>
      <c r="F121" s="835"/>
      <c r="G121" s="347" t="s">
        <v>1017</v>
      </c>
      <c r="H121" s="348" t="s">
        <v>1016</v>
      </c>
      <c r="I121" s="818" t="s">
        <v>1015</v>
      </c>
      <c r="J121" s="835"/>
      <c r="K121" s="347" t="s">
        <v>1017</v>
      </c>
      <c r="L121" s="348" t="s">
        <v>1016</v>
      </c>
      <c r="M121" s="818" t="s">
        <v>1015</v>
      </c>
      <c r="N121" s="835"/>
      <c r="O121" s="347" t="s">
        <v>1017</v>
      </c>
      <c r="P121" s="348" t="s">
        <v>1016</v>
      </c>
      <c r="Q121" s="348" t="s">
        <v>1015</v>
      </c>
      <c r="R121" s="818" t="s">
        <v>1015</v>
      </c>
      <c r="S121" s="835"/>
    </row>
    <row r="122" spans="2:19" ht="23.25" customHeight="1" outlineLevel="1">
      <c r="B122" s="786"/>
      <c r="C122" s="786"/>
      <c r="D122" s="346"/>
      <c r="E122" s="856"/>
      <c r="F122" s="857"/>
      <c r="G122" s="345"/>
      <c r="H122" s="344"/>
      <c r="I122" s="854"/>
      <c r="J122" s="855"/>
      <c r="K122" s="343"/>
      <c r="L122" s="344"/>
      <c r="M122" s="854"/>
      <c r="N122" s="855"/>
      <c r="O122" s="343"/>
      <c r="P122" s="344"/>
      <c r="Q122" s="357"/>
      <c r="R122" s="854"/>
      <c r="S122" s="855"/>
    </row>
    <row r="123" spans="2:19" ht="23.25" customHeight="1" outlineLevel="1">
      <c r="B123" s="786"/>
      <c r="C123" s="786"/>
      <c r="D123" s="348" t="s">
        <v>1016</v>
      </c>
      <c r="E123" s="818" t="s">
        <v>1015</v>
      </c>
      <c r="F123" s="835"/>
      <c r="G123" s="347" t="s">
        <v>1017</v>
      </c>
      <c r="H123" s="348" t="s">
        <v>1016</v>
      </c>
      <c r="I123" s="818" t="s">
        <v>1015</v>
      </c>
      <c r="J123" s="835"/>
      <c r="K123" s="347" t="s">
        <v>1017</v>
      </c>
      <c r="L123" s="348" t="s">
        <v>1016</v>
      </c>
      <c r="M123" s="818" t="s">
        <v>1015</v>
      </c>
      <c r="N123" s="835"/>
      <c r="O123" s="347" t="s">
        <v>1017</v>
      </c>
      <c r="P123" s="348" t="s">
        <v>1016</v>
      </c>
      <c r="Q123" s="348" t="s">
        <v>1015</v>
      </c>
      <c r="R123" s="818" t="s">
        <v>1015</v>
      </c>
      <c r="S123" s="835"/>
    </row>
    <row r="124" spans="2:19" ht="23.25" customHeight="1" outlineLevel="1">
      <c r="B124" s="786"/>
      <c r="C124" s="786"/>
      <c r="D124" s="346"/>
      <c r="E124" s="856"/>
      <c r="F124" s="857"/>
      <c r="G124" s="345"/>
      <c r="H124" s="344"/>
      <c r="I124" s="854"/>
      <c r="J124" s="855"/>
      <c r="K124" s="343"/>
      <c r="L124" s="344"/>
      <c r="M124" s="854"/>
      <c r="N124" s="855"/>
      <c r="O124" s="343"/>
      <c r="P124" s="344"/>
      <c r="Q124" s="357"/>
      <c r="R124" s="854"/>
      <c r="S124" s="855"/>
    </row>
    <row r="125" spans="2:19" ht="23.25" customHeight="1" outlineLevel="1">
      <c r="B125" s="786"/>
      <c r="C125" s="786"/>
      <c r="D125" s="348" t="s">
        <v>1016</v>
      </c>
      <c r="E125" s="818" t="s">
        <v>1015</v>
      </c>
      <c r="F125" s="835"/>
      <c r="G125" s="347" t="s">
        <v>1017</v>
      </c>
      <c r="H125" s="348" t="s">
        <v>1016</v>
      </c>
      <c r="I125" s="818" t="s">
        <v>1015</v>
      </c>
      <c r="J125" s="835"/>
      <c r="K125" s="347" t="s">
        <v>1017</v>
      </c>
      <c r="L125" s="348" t="s">
        <v>1016</v>
      </c>
      <c r="M125" s="818" t="s">
        <v>1015</v>
      </c>
      <c r="N125" s="835"/>
      <c r="O125" s="347" t="s">
        <v>1017</v>
      </c>
      <c r="P125" s="348" t="s">
        <v>1016</v>
      </c>
      <c r="Q125" s="348" t="s">
        <v>1015</v>
      </c>
      <c r="R125" s="818" t="s">
        <v>1015</v>
      </c>
      <c r="S125" s="835"/>
    </row>
    <row r="126" spans="2:19" ht="23.25" customHeight="1" outlineLevel="1">
      <c r="B126" s="787"/>
      <c r="C126" s="787"/>
      <c r="D126" s="346"/>
      <c r="E126" s="856"/>
      <c r="F126" s="857"/>
      <c r="G126" s="345"/>
      <c r="H126" s="344"/>
      <c r="I126" s="854"/>
      <c r="J126" s="855"/>
      <c r="K126" s="343"/>
      <c r="L126" s="344"/>
      <c r="M126" s="854"/>
      <c r="N126" s="855"/>
      <c r="O126" s="343"/>
      <c r="P126" s="344"/>
      <c r="Q126" s="357"/>
      <c r="R126" s="854"/>
      <c r="S126" s="855"/>
    </row>
    <row r="127" spans="2:19" ht="15.75" thickBot="1">
      <c r="B127" s="337"/>
      <c r="C127" s="337"/>
    </row>
    <row r="128" spans="2:19" ht="15.75" thickBot="1">
      <c r="B128" s="337"/>
      <c r="C128" s="337"/>
      <c r="D128" s="750" t="s">
        <v>749</v>
      </c>
      <c r="E128" s="751"/>
      <c r="F128" s="751"/>
      <c r="G128" s="752"/>
      <c r="H128" s="750" t="s">
        <v>748</v>
      </c>
      <c r="I128" s="751"/>
      <c r="J128" s="751"/>
      <c r="K128" s="752"/>
      <c r="L128" s="751" t="s">
        <v>747</v>
      </c>
      <c r="M128" s="751"/>
      <c r="N128" s="751"/>
      <c r="O128" s="751"/>
      <c r="P128" s="750" t="s">
        <v>746</v>
      </c>
      <c r="Q128" s="751"/>
      <c r="R128" s="751"/>
      <c r="S128" s="752"/>
    </row>
    <row r="129" spans="2:19">
      <c r="B129" s="794" t="s">
        <v>1014</v>
      </c>
      <c r="C129" s="794" t="s">
        <v>1013</v>
      </c>
      <c r="D129" s="809" t="s">
        <v>1012</v>
      </c>
      <c r="E129" s="815"/>
      <c r="F129" s="815"/>
      <c r="G129" s="817"/>
      <c r="H129" s="809" t="s">
        <v>1012</v>
      </c>
      <c r="I129" s="815"/>
      <c r="J129" s="815"/>
      <c r="K129" s="817"/>
      <c r="L129" s="809" t="s">
        <v>1012</v>
      </c>
      <c r="M129" s="815"/>
      <c r="N129" s="815"/>
      <c r="O129" s="817"/>
      <c r="P129" s="809" t="s">
        <v>1012</v>
      </c>
      <c r="Q129" s="815"/>
      <c r="R129" s="815"/>
      <c r="S129" s="817"/>
    </row>
    <row r="130" spans="2:19" ht="45" customHeight="1">
      <c r="B130" s="796"/>
      <c r="C130" s="796"/>
      <c r="D130" s="860" t="s">
        <v>940</v>
      </c>
      <c r="E130" s="861"/>
      <c r="F130" s="861"/>
      <c r="G130" s="862"/>
      <c r="H130" s="863" t="s">
        <v>964</v>
      </c>
      <c r="I130" s="864"/>
      <c r="J130" s="864"/>
      <c r="K130" s="865"/>
      <c r="L130" s="863"/>
      <c r="M130" s="864"/>
      <c r="N130" s="864"/>
      <c r="O130" s="865"/>
      <c r="P130" s="863"/>
      <c r="Q130" s="864"/>
      <c r="R130" s="864"/>
      <c r="S130" s="865"/>
    </row>
    <row r="131" spans="2:19" ht="32.25" customHeight="1">
      <c r="B131" s="759" t="s">
        <v>1011</v>
      </c>
      <c r="C131" s="759" t="s">
        <v>1010</v>
      </c>
      <c r="D131" s="356" t="s">
        <v>1009</v>
      </c>
      <c r="E131" s="355" t="s">
        <v>733</v>
      </c>
      <c r="F131" s="348" t="s">
        <v>948</v>
      </c>
      <c r="G131" s="347" t="s">
        <v>730</v>
      </c>
      <c r="H131" s="356" t="s">
        <v>1009</v>
      </c>
      <c r="I131" s="355" t="s">
        <v>733</v>
      </c>
      <c r="J131" s="348" t="s">
        <v>948</v>
      </c>
      <c r="K131" s="347" t="s">
        <v>730</v>
      </c>
      <c r="L131" s="356" t="s">
        <v>1009</v>
      </c>
      <c r="M131" s="355" t="s">
        <v>733</v>
      </c>
      <c r="N131" s="348" t="s">
        <v>948</v>
      </c>
      <c r="O131" s="347" t="s">
        <v>730</v>
      </c>
      <c r="P131" s="356" t="s">
        <v>1009</v>
      </c>
      <c r="Q131" s="355" t="s">
        <v>733</v>
      </c>
      <c r="R131" s="348" t="s">
        <v>948</v>
      </c>
      <c r="S131" s="347" t="s">
        <v>730</v>
      </c>
    </row>
    <row r="132" spans="2:19" ht="23.25" customHeight="1">
      <c r="B132" s="760"/>
      <c r="C132" s="761"/>
      <c r="D132" s="354">
        <v>0</v>
      </c>
      <c r="E132" s="449" t="s">
        <v>921</v>
      </c>
      <c r="F132" s="353" t="s">
        <v>737</v>
      </c>
      <c r="G132" s="352" t="s">
        <v>785</v>
      </c>
      <c r="H132" s="350">
        <v>1</v>
      </c>
      <c r="I132" s="351" t="s">
        <v>921</v>
      </c>
      <c r="J132" s="350" t="s">
        <v>737</v>
      </c>
      <c r="K132" s="349" t="s">
        <v>1120</v>
      </c>
      <c r="L132" s="350"/>
      <c r="M132" s="351"/>
      <c r="N132" s="350"/>
      <c r="O132" s="349"/>
      <c r="P132" s="350"/>
      <c r="Q132" s="351"/>
      <c r="R132" s="350"/>
      <c r="S132" s="349"/>
    </row>
    <row r="133" spans="2:19" ht="29.25" customHeight="1">
      <c r="B133" s="760"/>
      <c r="C133" s="759" t="s">
        <v>1008</v>
      </c>
      <c r="D133" s="348" t="s">
        <v>1007</v>
      </c>
      <c r="E133" s="818" t="s">
        <v>1006</v>
      </c>
      <c r="F133" s="835"/>
      <c r="G133" s="347" t="s">
        <v>727</v>
      </c>
      <c r="H133" s="348" t="s">
        <v>1007</v>
      </c>
      <c r="I133" s="818" t="s">
        <v>1006</v>
      </c>
      <c r="J133" s="835"/>
      <c r="K133" s="347" t="s">
        <v>727</v>
      </c>
      <c r="L133" s="348" t="s">
        <v>1007</v>
      </c>
      <c r="M133" s="818" t="s">
        <v>1006</v>
      </c>
      <c r="N133" s="835"/>
      <c r="O133" s="347" t="s">
        <v>727</v>
      </c>
      <c r="P133" s="348" t="s">
        <v>1007</v>
      </c>
      <c r="Q133" s="818" t="s">
        <v>1006</v>
      </c>
      <c r="R133" s="835"/>
      <c r="S133" s="347" t="s">
        <v>727</v>
      </c>
    </row>
    <row r="134" spans="2:19" ht="36.4" customHeight="1">
      <c r="B134" s="761"/>
      <c r="C134" s="761"/>
      <c r="D134" s="346">
        <v>0</v>
      </c>
      <c r="E134" s="856" t="s">
        <v>982</v>
      </c>
      <c r="F134" s="857"/>
      <c r="G134" s="345" t="s">
        <v>880</v>
      </c>
      <c r="H134" s="344">
        <v>1</v>
      </c>
      <c r="I134" s="854" t="s">
        <v>996</v>
      </c>
      <c r="J134" s="855"/>
      <c r="K134" s="343" t="s">
        <v>903</v>
      </c>
      <c r="L134" s="344"/>
      <c r="M134" s="854"/>
      <c r="N134" s="855"/>
      <c r="O134" s="343"/>
      <c r="P134" s="344"/>
      <c r="Q134" s="854"/>
      <c r="R134" s="855"/>
      <c r="S134" s="343"/>
    </row>
    <row r="135" spans="2:19" ht="15.75" thickBot="1"/>
    <row r="136" spans="2:19" ht="15.75" hidden="1" thickBot="1"/>
    <row r="137" spans="2:19" ht="15.75" hidden="1" thickBot="1"/>
    <row r="138" spans="2:19" ht="15.75" hidden="1" thickBot="1"/>
    <row r="139" spans="2:19" ht="15.75" hidden="1" thickBot="1"/>
    <row r="140" spans="2:19" ht="15.75" hidden="1" thickBot="1">
      <c r="D140" t="s">
        <v>1005</v>
      </c>
    </row>
    <row r="141" spans="2:19" ht="15.75" hidden="1" thickBot="1">
      <c r="D141" t="s">
        <v>1004</v>
      </c>
      <c r="E141" t="s">
        <v>1003</v>
      </c>
      <c r="F141" t="s">
        <v>1002</v>
      </c>
      <c r="H141" t="s">
        <v>1001</v>
      </c>
      <c r="I141" t="s">
        <v>1000</v>
      </c>
    </row>
    <row r="142" spans="2:19" ht="15.75" hidden="1" thickBot="1">
      <c r="D142" t="s">
        <v>999</v>
      </c>
      <c r="E142" t="s">
        <v>998</v>
      </c>
      <c r="F142" t="s">
        <v>997</v>
      </c>
      <c r="H142" t="s">
        <v>864</v>
      </c>
      <c r="I142" t="s">
        <v>996</v>
      </c>
    </row>
    <row r="143" spans="2:19" ht="15.75" hidden="1" thickBot="1">
      <c r="D143" t="s">
        <v>995</v>
      </c>
      <c r="E143" t="s">
        <v>994</v>
      </c>
      <c r="F143" t="s">
        <v>993</v>
      </c>
      <c r="H143" t="s">
        <v>992</v>
      </c>
      <c r="I143" t="s">
        <v>991</v>
      </c>
    </row>
    <row r="144" spans="2:19" ht="15.75" hidden="1" thickBot="1">
      <c r="D144" t="s">
        <v>990</v>
      </c>
      <c r="F144" t="s">
        <v>989</v>
      </c>
      <c r="G144" t="s">
        <v>988</v>
      </c>
      <c r="H144" t="s">
        <v>860</v>
      </c>
      <c r="I144" t="s">
        <v>987</v>
      </c>
      <c r="K144" t="s">
        <v>986</v>
      </c>
    </row>
    <row r="145" spans="2:12" ht="15.75" hidden="1" thickBot="1">
      <c r="D145" t="s">
        <v>985</v>
      </c>
      <c r="F145" t="s">
        <v>984</v>
      </c>
      <c r="G145" t="s">
        <v>983</v>
      </c>
      <c r="H145" t="s">
        <v>854</v>
      </c>
      <c r="I145" t="s">
        <v>982</v>
      </c>
      <c r="K145" t="s">
        <v>981</v>
      </c>
      <c r="L145" t="s">
        <v>980</v>
      </c>
    </row>
    <row r="146" spans="2:12" ht="15.75" hidden="1" thickBot="1">
      <c r="D146" t="s">
        <v>979</v>
      </c>
      <c r="E146" s="342" t="s">
        <v>978</v>
      </c>
      <c r="G146" t="s">
        <v>977</v>
      </c>
      <c r="H146" t="s">
        <v>849</v>
      </c>
      <c r="K146" t="s">
        <v>952</v>
      </c>
      <c r="L146" t="s">
        <v>976</v>
      </c>
    </row>
    <row r="147" spans="2:12" ht="15.75" hidden="1" thickBot="1">
      <c r="D147" t="s">
        <v>975</v>
      </c>
      <c r="E147" s="341" t="s">
        <v>974</v>
      </c>
      <c r="K147" t="s">
        <v>973</v>
      </c>
      <c r="L147" t="s">
        <v>972</v>
      </c>
    </row>
    <row r="148" spans="2:12" ht="15.75" hidden="1" thickBot="1">
      <c r="E148" s="340" t="s">
        <v>971</v>
      </c>
      <c r="H148" t="s">
        <v>970</v>
      </c>
      <c r="K148" t="s">
        <v>969</v>
      </c>
      <c r="L148" t="s">
        <v>968</v>
      </c>
    </row>
    <row r="149" spans="2:12" ht="15.75" hidden="1" thickBot="1">
      <c r="H149" t="s">
        <v>967</v>
      </c>
      <c r="K149" t="s">
        <v>966</v>
      </c>
      <c r="L149" t="s">
        <v>965</v>
      </c>
    </row>
    <row r="150" spans="2:12" ht="15.75" hidden="1" thickBot="1">
      <c r="H150" t="s">
        <v>964</v>
      </c>
      <c r="K150" t="s">
        <v>963</v>
      </c>
      <c r="L150" t="s">
        <v>962</v>
      </c>
    </row>
    <row r="151" spans="2:12" ht="15.75" hidden="1" thickBot="1">
      <c r="B151" t="s">
        <v>960</v>
      </c>
      <c r="C151" t="s">
        <v>961</v>
      </c>
      <c r="D151" t="s">
        <v>960</v>
      </c>
      <c r="G151" t="s">
        <v>959</v>
      </c>
      <c r="H151" t="s">
        <v>958</v>
      </c>
      <c r="J151" t="s">
        <v>821</v>
      </c>
      <c r="K151" t="s">
        <v>957</v>
      </c>
      <c r="L151" t="s">
        <v>956</v>
      </c>
    </row>
    <row r="152" spans="2:12" ht="15.75" hidden="1" thickBot="1">
      <c r="B152">
        <v>1</v>
      </c>
      <c r="C152" t="s">
        <v>955</v>
      </c>
      <c r="D152" t="s">
        <v>954</v>
      </c>
      <c r="E152" t="s">
        <v>730</v>
      </c>
      <c r="F152" t="s">
        <v>11</v>
      </c>
      <c r="G152" t="s">
        <v>953</v>
      </c>
      <c r="H152" t="s">
        <v>940</v>
      </c>
      <c r="J152" t="s">
        <v>952</v>
      </c>
      <c r="K152" t="s">
        <v>951</v>
      </c>
    </row>
    <row r="153" spans="2:12" ht="15.75" hidden="1" thickBot="1">
      <c r="B153">
        <v>2</v>
      </c>
      <c r="C153" t="s">
        <v>950</v>
      </c>
      <c r="D153" t="s">
        <v>949</v>
      </c>
      <c r="E153" t="s">
        <v>948</v>
      </c>
      <c r="F153" t="s">
        <v>18</v>
      </c>
      <c r="G153" t="s">
        <v>947</v>
      </c>
      <c r="J153" t="s">
        <v>946</v>
      </c>
      <c r="K153" t="s">
        <v>945</v>
      </c>
    </row>
    <row r="154" spans="2:12" ht="15.75" hidden="1" thickBot="1">
      <c r="B154">
        <v>3</v>
      </c>
      <c r="C154" t="s">
        <v>944</v>
      </c>
      <c r="D154" t="s">
        <v>943</v>
      </c>
      <c r="E154" t="s">
        <v>733</v>
      </c>
      <c r="G154" t="s">
        <v>737</v>
      </c>
      <c r="J154" t="s">
        <v>942</v>
      </c>
      <c r="K154" t="s">
        <v>941</v>
      </c>
    </row>
    <row r="155" spans="2:12" ht="15.75" hidden="1" thickBot="1">
      <c r="B155">
        <v>4</v>
      </c>
      <c r="C155" t="s">
        <v>940</v>
      </c>
      <c r="H155" t="s">
        <v>939</v>
      </c>
      <c r="I155" t="s">
        <v>938</v>
      </c>
      <c r="J155" t="s">
        <v>937</v>
      </c>
      <c r="K155" t="s">
        <v>936</v>
      </c>
    </row>
    <row r="156" spans="2:12" ht="15.75" hidden="1" thickBot="1">
      <c r="D156" t="s">
        <v>737</v>
      </c>
      <c r="H156" t="s">
        <v>935</v>
      </c>
      <c r="I156" t="s">
        <v>934</v>
      </c>
      <c r="J156" t="s">
        <v>933</v>
      </c>
      <c r="K156" t="s">
        <v>932</v>
      </c>
    </row>
    <row r="157" spans="2:12" ht="15.75" hidden="1" thickBot="1">
      <c r="D157" t="s">
        <v>931</v>
      </c>
      <c r="H157" t="s">
        <v>930</v>
      </c>
      <c r="I157" t="s">
        <v>929</v>
      </c>
      <c r="J157" t="s">
        <v>928</v>
      </c>
      <c r="K157" t="s">
        <v>927</v>
      </c>
    </row>
    <row r="158" spans="2:12" ht="15.75" hidden="1" thickBot="1">
      <c r="D158" t="s">
        <v>926</v>
      </c>
      <c r="H158" t="s">
        <v>925</v>
      </c>
      <c r="J158" t="s">
        <v>924</v>
      </c>
      <c r="K158" t="s">
        <v>923</v>
      </c>
    </row>
    <row r="159" spans="2:12" ht="15.75" hidden="1" thickBot="1">
      <c r="H159" t="s">
        <v>922</v>
      </c>
      <c r="J159" t="s">
        <v>921</v>
      </c>
    </row>
    <row r="160" spans="2:12" ht="60.75" hidden="1" thickBot="1">
      <c r="D160" s="339" t="s">
        <v>920</v>
      </c>
      <c r="E160" t="s">
        <v>919</v>
      </c>
      <c r="F160" t="s">
        <v>918</v>
      </c>
      <c r="G160" t="s">
        <v>917</v>
      </c>
      <c r="H160" t="s">
        <v>916</v>
      </c>
      <c r="I160" t="s">
        <v>915</v>
      </c>
      <c r="J160" t="s">
        <v>914</v>
      </c>
      <c r="K160" t="s">
        <v>913</v>
      </c>
    </row>
    <row r="161" spans="2:11" ht="75.75" hidden="1" thickBot="1">
      <c r="B161" t="s">
        <v>912</v>
      </c>
      <c r="C161" t="s">
        <v>911</v>
      </c>
      <c r="D161" s="339" t="s">
        <v>910</v>
      </c>
      <c r="E161" t="s">
        <v>909</v>
      </c>
      <c r="F161" t="s">
        <v>908</v>
      </c>
      <c r="G161" t="s">
        <v>907</v>
      </c>
      <c r="H161" t="s">
        <v>906</v>
      </c>
      <c r="I161" t="s">
        <v>905</v>
      </c>
      <c r="J161" t="s">
        <v>904</v>
      </c>
      <c r="K161" t="s">
        <v>903</v>
      </c>
    </row>
    <row r="162" spans="2:11" ht="45.75" hidden="1" thickBot="1">
      <c r="B162" t="s">
        <v>902</v>
      </c>
      <c r="C162" t="s">
        <v>901</v>
      </c>
      <c r="D162" s="339" t="s">
        <v>900</v>
      </c>
      <c r="E162" t="s">
        <v>899</v>
      </c>
      <c r="F162" t="s">
        <v>898</v>
      </c>
      <c r="G162" t="s">
        <v>897</v>
      </c>
      <c r="H162" t="s">
        <v>896</v>
      </c>
      <c r="I162" t="s">
        <v>895</v>
      </c>
      <c r="J162" t="s">
        <v>894</v>
      </c>
      <c r="K162" t="s">
        <v>726</v>
      </c>
    </row>
    <row r="163" spans="2:11" ht="15.75" hidden="1" thickBot="1">
      <c r="B163" t="s">
        <v>893</v>
      </c>
      <c r="C163" t="s">
        <v>892</v>
      </c>
      <c r="F163" t="s">
        <v>891</v>
      </c>
      <c r="G163" t="s">
        <v>890</v>
      </c>
      <c r="H163" t="s">
        <v>889</v>
      </c>
      <c r="I163" t="s">
        <v>888</v>
      </c>
      <c r="J163" t="s">
        <v>887</v>
      </c>
      <c r="K163" t="s">
        <v>886</v>
      </c>
    </row>
    <row r="164" spans="2:11" ht="15.75" hidden="1" thickBot="1">
      <c r="B164" t="s">
        <v>885</v>
      </c>
      <c r="G164" t="s">
        <v>884</v>
      </c>
      <c r="H164" t="s">
        <v>883</v>
      </c>
      <c r="I164" t="s">
        <v>882</v>
      </c>
      <c r="J164" t="s">
        <v>881</v>
      </c>
      <c r="K164" t="s">
        <v>880</v>
      </c>
    </row>
    <row r="165" spans="2:11" ht="15.75" hidden="1" thickBot="1">
      <c r="C165" t="s">
        <v>879</v>
      </c>
      <c r="J165" t="s">
        <v>878</v>
      </c>
    </row>
    <row r="166" spans="2:11" ht="15.75" hidden="1" thickBot="1">
      <c r="C166" t="s">
        <v>877</v>
      </c>
      <c r="I166" t="s">
        <v>876</v>
      </c>
      <c r="J166" t="s">
        <v>875</v>
      </c>
    </row>
    <row r="167" spans="2:11" ht="15.75" hidden="1" thickBot="1">
      <c r="B167" s="338" t="s">
        <v>874</v>
      </c>
      <c r="C167" t="s">
        <v>873</v>
      </c>
      <c r="I167" t="s">
        <v>872</v>
      </c>
      <c r="J167" t="s">
        <v>871</v>
      </c>
    </row>
    <row r="168" spans="2:11" ht="15.75" hidden="1" thickBot="1">
      <c r="B168" s="338" t="s">
        <v>29</v>
      </c>
      <c r="C168" t="s">
        <v>870</v>
      </c>
      <c r="D168" t="s">
        <v>869</v>
      </c>
      <c r="E168" t="s">
        <v>868</v>
      </c>
      <c r="I168" t="s">
        <v>867</v>
      </c>
      <c r="J168" t="s">
        <v>821</v>
      </c>
    </row>
    <row r="169" spans="2:11" ht="15.75" hidden="1" thickBot="1">
      <c r="B169" s="338" t="s">
        <v>16</v>
      </c>
      <c r="D169" t="s">
        <v>866</v>
      </c>
      <c r="E169" t="s">
        <v>865</v>
      </c>
      <c r="H169" t="s">
        <v>864</v>
      </c>
      <c r="I169" t="s">
        <v>863</v>
      </c>
    </row>
    <row r="170" spans="2:11" ht="15.75" hidden="1" thickBot="1">
      <c r="B170" s="338" t="s">
        <v>34</v>
      </c>
      <c r="D170" t="s">
        <v>862</v>
      </c>
      <c r="E170" t="s">
        <v>861</v>
      </c>
      <c r="H170" t="s">
        <v>860</v>
      </c>
      <c r="I170" t="s">
        <v>859</v>
      </c>
      <c r="J170" t="s">
        <v>858</v>
      </c>
    </row>
    <row r="171" spans="2:11" ht="15.75" hidden="1" thickBot="1">
      <c r="B171" s="338" t="s">
        <v>857</v>
      </c>
      <c r="C171" t="s">
        <v>856</v>
      </c>
      <c r="D171" t="s">
        <v>855</v>
      </c>
      <c r="H171" t="s">
        <v>854</v>
      </c>
      <c r="I171" t="s">
        <v>853</v>
      </c>
      <c r="J171" t="s">
        <v>852</v>
      </c>
    </row>
    <row r="172" spans="2:11" ht="15.75" hidden="1" thickBot="1">
      <c r="B172" s="338" t="s">
        <v>851</v>
      </c>
      <c r="C172" t="s">
        <v>850</v>
      </c>
      <c r="H172" t="s">
        <v>849</v>
      </c>
      <c r="I172" t="s">
        <v>848</v>
      </c>
    </row>
    <row r="173" spans="2:11" ht="15.75" hidden="1" thickBot="1">
      <c r="B173" s="338" t="s">
        <v>847</v>
      </c>
      <c r="C173" t="s">
        <v>846</v>
      </c>
      <c r="E173" t="s">
        <v>845</v>
      </c>
      <c r="H173" t="s">
        <v>844</v>
      </c>
      <c r="I173" t="s">
        <v>843</v>
      </c>
    </row>
    <row r="174" spans="2:11" ht="15.75" hidden="1" thickBot="1">
      <c r="B174" s="338" t="s">
        <v>842</v>
      </c>
      <c r="C174" t="s">
        <v>841</v>
      </c>
      <c r="E174" t="s">
        <v>840</v>
      </c>
      <c r="H174" t="s">
        <v>839</v>
      </c>
      <c r="I174" t="s">
        <v>838</v>
      </c>
    </row>
    <row r="175" spans="2:11" ht="15.75" hidden="1" thickBot="1">
      <c r="B175" s="338" t="s">
        <v>837</v>
      </c>
      <c r="C175" t="s">
        <v>836</v>
      </c>
      <c r="E175" t="s">
        <v>835</v>
      </c>
      <c r="H175" t="s">
        <v>834</v>
      </c>
      <c r="I175" t="s">
        <v>833</v>
      </c>
    </row>
    <row r="176" spans="2:11" ht="15.75" hidden="1" thickBot="1">
      <c r="B176" s="338" t="s">
        <v>832</v>
      </c>
      <c r="C176" t="s">
        <v>831</v>
      </c>
      <c r="E176" t="s">
        <v>830</v>
      </c>
      <c r="H176" t="s">
        <v>829</v>
      </c>
      <c r="I176" t="s">
        <v>828</v>
      </c>
    </row>
    <row r="177" spans="2:9" ht="15.75" hidden="1" thickBot="1">
      <c r="B177" s="338" t="s">
        <v>827</v>
      </c>
      <c r="C177" t="s">
        <v>826</v>
      </c>
      <c r="E177" t="s">
        <v>825</v>
      </c>
      <c r="H177" t="s">
        <v>824</v>
      </c>
      <c r="I177" t="s">
        <v>823</v>
      </c>
    </row>
    <row r="178" spans="2:9" ht="15.75" hidden="1" thickBot="1">
      <c r="B178" s="338" t="s">
        <v>822</v>
      </c>
      <c r="C178" t="s">
        <v>821</v>
      </c>
      <c r="E178" t="s">
        <v>820</v>
      </c>
      <c r="H178" t="s">
        <v>819</v>
      </c>
      <c r="I178" t="s">
        <v>818</v>
      </c>
    </row>
    <row r="179" spans="2:9" ht="15.75" hidden="1" thickBot="1">
      <c r="B179" s="338" t="s">
        <v>817</v>
      </c>
      <c r="E179" t="s">
        <v>816</v>
      </c>
      <c r="H179" t="s">
        <v>815</v>
      </c>
      <c r="I179" t="s">
        <v>814</v>
      </c>
    </row>
    <row r="180" spans="2:9" ht="15.75" hidden="1" thickBot="1">
      <c r="B180" s="338" t="s">
        <v>813</v>
      </c>
      <c r="E180" t="s">
        <v>812</v>
      </c>
      <c r="H180" t="s">
        <v>811</v>
      </c>
      <c r="I180" t="s">
        <v>810</v>
      </c>
    </row>
    <row r="181" spans="2:9" ht="15.75" hidden="1" thickBot="1">
      <c r="B181" s="338" t="s">
        <v>809</v>
      </c>
      <c r="E181" t="s">
        <v>808</v>
      </c>
      <c r="H181" t="s">
        <v>807</v>
      </c>
      <c r="I181" t="s">
        <v>806</v>
      </c>
    </row>
    <row r="182" spans="2:9" ht="15.75" hidden="1" thickBot="1">
      <c r="B182" s="338" t="s">
        <v>805</v>
      </c>
      <c r="H182" t="s">
        <v>804</v>
      </c>
      <c r="I182" t="s">
        <v>803</v>
      </c>
    </row>
    <row r="183" spans="2:9" ht="15.75" hidden="1" thickBot="1">
      <c r="B183" s="338" t="s">
        <v>802</v>
      </c>
      <c r="H183" t="s">
        <v>801</v>
      </c>
    </row>
    <row r="184" spans="2:9" ht="15.75" hidden="1" thickBot="1">
      <c r="B184" s="338" t="s">
        <v>800</v>
      </c>
      <c r="H184" t="s">
        <v>799</v>
      </c>
    </row>
    <row r="185" spans="2:9" ht="15.75" hidden="1" thickBot="1">
      <c r="B185" s="338" t="s">
        <v>798</v>
      </c>
      <c r="H185" t="s">
        <v>797</v>
      </c>
    </row>
    <row r="186" spans="2:9" ht="15.75" hidden="1" thickBot="1">
      <c r="B186" s="338" t="s">
        <v>796</v>
      </c>
      <c r="H186" t="s">
        <v>795</v>
      </c>
    </row>
    <row r="187" spans="2:9" ht="15.75" hidden="1" thickBot="1">
      <c r="B187" s="338" t="s">
        <v>794</v>
      </c>
      <c r="D187" t="s">
        <v>793</v>
      </c>
      <c r="H187" t="s">
        <v>792</v>
      </c>
    </row>
    <row r="188" spans="2:9" ht="15.75" hidden="1" thickBot="1">
      <c r="B188" s="338" t="s">
        <v>791</v>
      </c>
      <c r="D188" t="s">
        <v>781</v>
      </c>
      <c r="H188" t="s">
        <v>790</v>
      </c>
    </row>
    <row r="189" spans="2:9" ht="15.75" hidden="1" thickBot="1">
      <c r="B189" s="338" t="s">
        <v>789</v>
      </c>
      <c r="D189" t="s">
        <v>788</v>
      </c>
      <c r="H189" t="s">
        <v>787</v>
      </c>
    </row>
    <row r="190" spans="2:9" ht="15.75" hidden="1" thickBot="1">
      <c r="B190" s="338" t="s">
        <v>786</v>
      </c>
      <c r="D190" t="s">
        <v>781</v>
      </c>
      <c r="H190" t="s">
        <v>785</v>
      </c>
    </row>
    <row r="191" spans="2:9" ht="15.75" hidden="1" thickBot="1">
      <c r="B191" s="338" t="s">
        <v>784</v>
      </c>
      <c r="D191" t="s">
        <v>783</v>
      </c>
    </row>
    <row r="192" spans="2:9" ht="15.75" hidden="1" thickBot="1">
      <c r="B192" s="338" t="s">
        <v>782</v>
      </c>
      <c r="D192" t="s">
        <v>781</v>
      </c>
    </row>
    <row r="193" spans="2:2" ht="15.75" hidden="1" thickBot="1">
      <c r="B193" s="338" t="s">
        <v>780</v>
      </c>
    </row>
    <row r="194" spans="2:2" ht="15.75" hidden="1" thickBot="1">
      <c r="B194" s="338" t="s">
        <v>779</v>
      </c>
    </row>
    <row r="195" spans="2:2" ht="15.75" hidden="1" thickBot="1">
      <c r="B195" s="338" t="s">
        <v>778</v>
      </c>
    </row>
    <row r="196" spans="2:2" ht="15.75" hidden="1" thickBot="1">
      <c r="B196" s="338" t="s">
        <v>777</v>
      </c>
    </row>
    <row r="197" spans="2:2" ht="15.75" hidden="1" thickBot="1">
      <c r="B197" s="338" t="s">
        <v>776</v>
      </c>
    </row>
    <row r="198" spans="2:2" ht="15.75" hidden="1" thickBot="1">
      <c r="B198" s="338" t="s">
        <v>775</v>
      </c>
    </row>
    <row r="199" spans="2:2" ht="15.75" hidden="1" thickBot="1">
      <c r="B199" s="338" t="s">
        <v>774</v>
      </c>
    </row>
    <row r="200" spans="2:2" ht="15.75" hidden="1" thickBot="1">
      <c r="B200" s="338" t="s">
        <v>773</v>
      </c>
    </row>
    <row r="201" spans="2:2" ht="15.75" hidden="1" thickBot="1">
      <c r="B201" s="338" t="s">
        <v>772</v>
      </c>
    </row>
    <row r="202" spans="2:2" ht="15.75" hidden="1" thickBot="1">
      <c r="B202" s="338" t="s">
        <v>51</v>
      </c>
    </row>
    <row r="203" spans="2:2" ht="15.75" hidden="1" thickBot="1">
      <c r="B203" s="338" t="s">
        <v>57</v>
      </c>
    </row>
    <row r="204" spans="2:2" ht="15.75" hidden="1" thickBot="1">
      <c r="B204" s="338" t="s">
        <v>59</v>
      </c>
    </row>
    <row r="205" spans="2:2" ht="15.75" hidden="1" thickBot="1">
      <c r="B205" s="338" t="s">
        <v>61</v>
      </c>
    </row>
    <row r="206" spans="2:2" ht="15.75" hidden="1" thickBot="1">
      <c r="B206" s="338" t="s">
        <v>23</v>
      </c>
    </row>
    <row r="207" spans="2:2" ht="15.75" hidden="1" thickBot="1">
      <c r="B207" s="338" t="s">
        <v>63</v>
      </c>
    </row>
    <row r="208" spans="2:2" ht="15.75" hidden="1" thickBot="1">
      <c r="B208" s="338" t="s">
        <v>65</v>
      </c>
    </row>
    <row r="209" spans="2:2" ht="15.75" hidden="1" thickBot="1">
      <c r="B209" s="338" t="s">
        <v>68</v>
      </c>
    </row>
    <row r="210" spans="2:2" ht="15.75" hidden="1" thickBot="1">
      <c r="B210" s="338" t="s">
        <v>69</v>
      </c>
    </row>
    <row r="211" spans="2:2" ht="15.75" hidden="1" thickBot="1">
      <c r="B211" s="338" t="s">
        <v>70</v>
      </c>
    </row>
    <row r="212" spans="2:2" ht="15.75" hidden="1" thickBot="1">
      <c r="B212" s="338" t="s">
        <v>71</v>
      </c>
    </row>
    <row r="213" spans="2:2" ht="15.75" hidden="1" thickBot="1">
      <c r="B213" s="338" t="s">
        <v>771</v>
      </c>
    </row>
    <row r="214" spans="2:2" ht="15.75" hidden="1" thickBot="1">
      <c r="B214" s="338" t="s">
        <v>770</v>
      </c>
    </row>
    <row r="215" spans="2:2" ht="15.75" hidden="1" thickBot="1">
      <c r="B215" s="338" t="s">
        <v>75</v>
      </c>
    </row>
    <row r="216" spans="2:2" ht="15.75" hidden="1" thickBot="1">
      <c r="B216" s="338" t="s">
        <v>77</v>
      </c>
    </row>
    <row r="217" spans="2:2" ht="15.75" hidden="1" thickBot="1">
      <c r="B217" s="338" t="s">
        <v>81</v>
      </c>
    </row>
    <row r="218" spans="2:2" ht="15.75" hidden="1" thickBot="1">
      <c r="B218" s="338" t="s">
        <v>769</v>
      </c>
    </row>
    <row r="219" spans="2:2" ht="15.75" hidden="1" thickBot="1">
      <c r="B219" s="338" t="s">
        <v>768</v>
      </c>
    </row>
    <row r="220" spans="2:2" ht="15.75" hidden="1" thickBot="1">
      <c r="B220" s="338" t="s">
        <v>767</v>
      </c>
    </row>
    <row r="221" spans="2:2" ht="15.75" hidden="1" thickBot="1">
      <c r="B221" s="338" t="s">
        <v>79</v>
      </c>
    </row>
    <row r="222" spans="2:2" ht="15.75" hidden="1" thickBot="1">
      <c r="B222" s="338" t="s">
        <v>80</v>
      </c>
    </row>
    <row r="223" spans="2:2" ht="15.75" hidden="1" thickBot="1">
      <c r="B223" s="338" t="s">
        <v>83</v>
      </c>
    </row>
    <row r="224" spans="2:2" ht="15.75" hidden="1" thickBot="1">
      <c r="B224" s="338" t="s">
        <v>85</v>
      </c>
    </row>
    <row r="225" spans="2:2" ht="15.75" hidden="1" thickBot="1">
      <c r="B225" s="338" t="s">
        <v>766</v>
      </c>
    </row>
    <row r="226" spans="2:2" ht="15.75" hidden="1" thickBot="1">
      <c r="B226" s="338" t="s">
        <v>84</v>
      </c>
    </row>
    <row r="227" spans="2:2" ht="15.75" hidden="1" thickBot="1">
      <c r="B227" s="338" t="s">
        <v>86</v>
      </c>
    </row>
    <row r="228" spans="2:2" ht="15.75" hidden="1" thickBot="1">
      <c r="B228" s="338" t="s">
        <v>89</v>
      </c>
    </row>
    <row r="229" spans="2:2" ht="15.75" hidden="1" thickBot="1">
      <c r="B229" s="338" t="s">
        <v>88</v>
      </c>
    </row>
    <row r="230" spans="2:2" ht="15.75" hidden="1" thickBot="1">
      <c r="B230" s="338" t="s">
        <v>765</v>
      </c>
    </row>
    <row r="231" spans="2:2" ht="15.75" hidden="1" thickBot="1">
      <c r="B231" s="338" t="s">
        <v>95</v>
      </c>
    </row>
    <row r="232" spans="2:2" ht="15.75" hidden="1" thickBot="1">
      <c r="B232" s="338" t="s">
        <v>97</v>
      </c>
    </row>
    <row r="233" spans="2:2" ht="15.75" hidden="1" thickBot="1">
      <c r="B233" s="338" t="s">
        <v>98</v>
      </c>
    </row>
    <row r="234" spans="2:2" ht="15.75" hidden="1" thickBot="1">
      <c r="B234" s="338" t="s">
        <v>99</v>
      </c>
    </row>
    <row r="235" spans="2:2" ht="15.75" hidden="1" thickBot="1">
      <c r="B235" s="338" t="s">
        <v>764</v>
      </c>
    </row>
    <row r="236" spans="2:2" ht="15.75" hidden="1" thickBot="1">
      <c r="B236" s="338" t="s">
        <v>763</v>
      </c>
    </row>
    <row r="237" spans="2:2" ht="15.75" hidden="1" thickBot="1">
      <c r="B237" s="338" t="s">
        <v>100</v>
      </c>
    </row>
    <row r="238" spans="2:2" ht="15.75" hidden="1" thickBot="1">
      <c r="B238" s="338" t="s">
        <v>154</v>
      </c>
    </row>
    <row r="239" spans="2:2" ht="15.75" hidden="1" thickBot="1">
      <c r="B239" s="338" t="s">
        <v>762</v>
      </c>
    </row>
    <row r="240" spans="2:2" ht="30.75" hidden="1" thickBot="1">
      <c r="B240" s="338" t="s">
        <v>761</v>
      </c>
    </row>
    <row r="241" spans="2:2" ht="15.75" hidden="1" thickBot="1">
      <c r="B241" s="338" t="s">
        <v>105</v>
      </c>
    </row>
    <row r="242" spans="2:2" ht="15.75" hidden="1" thickBot="1">
      <c r="B242" s="338" t="s">
        <v>107</v>
      </c>
    </row>
    <row r="243" spans="2:2" ht="15.75" hidden="1" thickBot="1">
      <c r="B243" s="338" t="s">
        <v>760</v>
      </c>
    </row>
    <row r="244" spans="2:2" ht="15.75" hidden="1" thickBot="1">
      <c r="B244" s="338" t="s">
        <v>155</v>
      </c>
    </row>
    <row r="245" spans="2:2" ht="15.75" hidden="1" thickBot="1">
      <c r="B245" s="338" t="s">
        <v>172</v>
      </c>
    </row>
    <row r="246" spans="2:2" ht="15.75" hidden="1" thickBot="1">
      <c r="B246" s="338" t="s">
        <v>106</v>
      </c>
    </row>
    <row r="247" spans="2:2" ht="15.75" hidden="1" thickBot="1">
      <c r="B247" s="338" t="s">
        <v>110</v>
      </c>
    </row>
    <row r="248" spans="2:2" ht="15.75" hidden="1" thickBot="1">
      <c r="B248" s="338" t="s">
        <v>104</v>
      </c>
    </row>
    <row r="249" spans="2:2" ht="15.75" hidden="1" thickBot="1">
      <c r="B249" s="338" t="s">
        <v>126</v>
      </c>
    </row>
    <row r="250" spans="2:2" ht="15.75" hidden="1" thickBot="1">
      <c r="B250" s="338" t="s">
        <v>759</v>
      </c>
    </row>
    <row r="251" spans="2:2" ht="15.75" hidden="1" thickBot="1">
      <c r="B251" s="338" t="s">
        <v>112</v>
      </c>
    </row>
    <row r="252" spans="2:2" ht="15.75" hidden="1" thickBot="1">
      <c r="B252" s="338" t="s">
        <v>115</v>
      </c>
    </row>
    <row r="253" spans="2:2" ht="15.75" hidden="1" thickBot="1">
      <c r="B253" s="338" t="s">
        <v>121</v>
      </c>
    </row>
    <row r="254" spans="2:2" ht="15.75" hidden="1" thickBot="1">
      <c r="B254" s="338" t="s">
        <v>118</v>
      </c>
    </row>
    <row r="255" spans="2:2" ht="30.75" hidden="1" thickBot="1">
      <c r="B255" s="338" t="s">
        <v>758</v>
      </c>
    </row>
    <row r="256" spans="2:2" ht="15.75" hidden="1" thickBot="1">
      <c r="B256" s="338" t="s">
        <v>116</v>
      </c>
    </row>
    <row r="257" spans="2:2" ht="15.75" hidden="1" thickBot="1">
      <c r="B257" s="338" t="s">
        <v>117</v>
      </c>
    </row>
    <row r="258" spans="2:2" ht="15.75" hidden="1" thickBot="1">
      <c r="B258" s="338" t="s">
        <v>128</v>
      </c>
    </row>
    <row r="259" spans="2:2" ht="15.75" hidden="1" thickBot="1">
      <c r="B259" s="338" t="s">
        <v>125</v>
      </c>
    </row>
    <row r="260" spans="2:2" ht="15.75" hidden="1" thickBot="1">
      <c r="B260" s="338" t="s">
        <v>124</v>
      </c>
    </row>
    <row r="261" spans="2:2" ht="15.75" hidden="1" thickBot="1">
      <c r="B261" s="338" t="s">
        <v>127</v>
      </c>
    </row>
    <row r="262" spans="2:2" ht="15.75" hidden="1" thickBot="1">
      <c r="B262" s="338" t="s">
        <v>119</v>
      </c>
    </row>
    <row r="263" spans="2:2" ht="15.75" hidden="1" thickBot="1">
      <c r="B263" s="338" t="s">
        <v>120</v>
      </c>
    </row>
    <row r="264" spans="2:2" ht="15.75" hidden="1" thickBot="1">
      <c r="B264" s="338" t="s">
        <v>113</v>
      </c>
    </row>
    <row r="265" spans="2:2" ht="15.75" hidden="1" thickBot="1">
      <c r="B265" s="338" t="s">
        <v>114</v>
      </c>
    </row>
    <row r="266" spans="2:2" ht="15.75" hidden="1" thickBot="1">
      <c r="B266" s="338" t="s">
        <v>129</v>
      </c>
    </row>
    <row r="267" spans="2:2" ht="15.75" hidden="1" thickBot="1">
      <c r="B267" s="338" t="s">
        <v>135</v>
      </c>
    </row>
    <row r="268" spans="2:2" ht="15.75" hidden="1" thickBot="1">
      <c r="B268" s="338" t="s">
        <v>136</v>
      </c>
    </row>
    <row r="269" spans="2:2" ht="15.75" hidden="1" thickBot="1">
      <c r="B269" s="338" t="s">
        <v>134</v>
      </c>
    </row>
    <row r="270" spans="2:2" ht="15.75" hidden="1" thickBot="1">
      <c r="B270" s="338" t="s">
        <v>757</v>
      </c>
    </row>
    <row r="271" spans="2:2" ht="15.75" hidden="1" thickBot="1">
      <c r="B271" s="338" t="s">
        <v>131</v>
      </c>
    </row>
    <row r="272" spans="2:2" ht="15.75" hidden="1" thickBot="1">
      <c r="B272" s="338" t="s">
        <v>130</v>
      </c>
    </row>
    <row r="273" spans="2:2" ht="15.75" hidden="1" thickBot="1">
      <c r="B273" s="338" t="s">
        <v>138</v>
      </c>
    </row>
    <row r="274" spans="2:2" ht="15.75" hidden="1" thickBot="1">
      <c r="B274" s="338" t="s">
        <v>139</v>
      </c>
    </row>
    <row r="275" spans="2:2" ht="15.75" hidden="1" thickBot="1">
      <c r="B275" s="338" t="s">
        <v>141</v>
      </c>
    </row>
    <row r="276" spans="2:2" ht="15.75" hidden="1" thickBot="1">
      <c r="B276" s="338" t="s">
        <v>144</v>
      </c>
    </row>
    <row r="277" spans="2:2" ht="15.75" hidden="1" thickBot="1">
      <c r="B277" s="338" t="s">
        <v>145</v>
      </c>
    </row>
    <row r="278" spans="2:2" ht="15.75" hidden="1" thickBot="1">
      <c r="B278" s="338" t="s">
        <v>140</v>
      </c>
    </row>
    <row r="279" spans="2:2" ht="15.75" hidden="1" thickBot="1">
      <c r="B279" s="338" t="s">
        <v>142</v>
      </c>
    </row>
    <row r="280" spans="2:2" ht="15.75" hidden="1" thickBot="1">
      <c r="B280" s="338" t="s">
        <v>146</v>
      </c>
    </row>
    <row r="281" spans="2:2" ht="15.75" hidden="1" thickBot="1">
      <c r="B281" s="338" t="s">
        <v>756</v>
      </c>
    </row>
    <row r="282" spans="2:2" ht="15.75" hidden="1" thickBot="1">
      <c r="B282" s="338" t="s">
        <v>143</v>
      </c>
    </row>
    <row r="283" spans="2:2" ht="15.75" hidden="1" thickBot="1">
      <c r="B283" s="338" t="s">
        <v>151</v>
      </c>
    </row>
    <row r="284" spans="2:2" ht="15.75" hidden="1" thickBot="1">
      <c r="B284" s="338" t="s">
        <v>152</v>
      </c>
    </row>
    <row r="285" spans="2:2" ht="15.75" hidden="1" thickBot="1">
      <c r="B285" s="338" t="s">
        <v>153</v>
      </c>
    </row>
    <row r="286" spans="2:2" ht="15.75" hidden="1" thickBot="1">
      <c r="B286" s="338" t="s">
        <v>160</v>
      </c>
    </row>
    <row r="287" spans="2:2" ht="15.75" hidden="1" thickBot="1">
      <c r="B287" s="338" t="s">
        <v>173</v>
      </c>
    </row>
    <row r="288" spans="2:2" ht="15.75" hidden="1" thickBot="1">
      <c r="B288" s="338" t="s">
        <v>161</v>
      </c>
    </row>
    <row r="289" spans="2:2" ht="15.75" hidden="1" thickBot="1">
      <c r="B289" s="338" t="s">
        <v>168</v>
      </c>
    </row>
    <row r="290" spans="2:2" ht="15.75" hidden="1" thickBot="1">
      <c r="B290" s="338" t="s">
        <v>164</v>
      </c>
    </row>
    <row r="291" spans="2:2" ht="15.75" hidden="1" thickBot="1">
      <c r="B291" s="338" t="s">
        <v>66</v>
      </c>
    </row>
    <row r="292" spans="2:2" ht="15.75" hidden="1" thickBot="1">
      <c r="B292" s="338" t="s">
        <v>158</v>
      </c>
    </row>
    <row r="293" spans="2:2" ht="15.75" hidden="1" thickBot="1">
      <c r="B293" s="338" t="s">
        <v>162</v>
      </c>
    </row>
    <row r="294" spans="2:2" ht="15.75" hidden="1" thickBot="1">
      <c r="B294" s="338" t="s">
        <v>159</v>
      </c>
    </row>
    <row r="295" spans="2:2" ht="15.75" hidden="1" thickBot="1">
      <c r="B295" s="338" t="s">
        <v>174</v>
      </c>
    </row>
    <row r="296" spans="2:2" ht="15.75" hidden="1" thickBot="1">
      <c r="B296" s="338" t="s">
        <v>755</v>
      </c>
    </row>
    <row r="297" spans="2:2" ht="15.75" hidden="1" thickBot="1">
      <c r="B297" s="338" t="s">
        <v>167</v>
      </c>
    </row>
    <row r="298" spans="2:2" ht="15.75" hidden="1" thickBot="1">
      <c r="B298" s="338" t="s">
        <v>175</v>
      </c>
    </row>
    <row r="299" spans="2:2" ht="15.75" hidden="1" thickBot="1">
      <c r="B299" s="338" t="s">
        <v>163</v>
      </c>
    </row>
    <row r="300" spans="2:2" ht="15.75" hidden="1" thickBot="1">
      <c r="B300" s="338" t="s">
        <v>178</v>
      </c>
    </row>
    <row r="301" spans="2:2" ht="15.75" hidden="1" thickBot="1">
      <c r="B301" s="338" t="s">
        <v>754</v>
      </c>
    </row>
    <row r="302" spans="2:2" ht="15.75" hidden="1" thickBot="1">
      <c r="B302" s="338" t="s">
        <v>183</v>
      </c>
    </row>
    <row r="303" spans="2:2" ht="15.75" hidden="1" thickBot="1">
      <c r="B303" s="338" t="s">
        <v>180</v>
      </c>
    </row>
    <row r="304" spans="2:2" ht="15.75" hidden="1" thickBot="1">
      <c r="B304" s="338" t="s">
        <v>179</v>
      </c>
    </row>
    <row r="305" spans="2:2" ht="15.75" hidden="1" thickBot="1">
      <c r="B305" s="338" t="s">
        <v>188</v>
      </c>
    </row>
    <row r="306" spans="2:2" ht="15.75" hidden="1" thickBot="1">
      <c r="B306" s="338" t="s">
        <v>184</v>
      </c>
    </row>
    <row r="307" spans="2:2" ht="15.75" hidden="1" thickBot="1">
      <c r="B307" s="338" t="s">
        <v>185</v>
      </c>
    </row>
    <row r="308" spans="2:2" ht="15.75" hidden="1" thickBot="1">
      <c r="B308" s="338" t="s">
        <v>186</v>
      </c>
    </row>
    <row r="309" spans="2:2" ht="15.75" hidden="1" thickBot="1">
      <c r="B309" s="338" t="s">
        <v>187</v>
      </c>
    </row>
    <row r="310" spans="2:2" ht="15.75" hidden="1" thickBot="1">
      <c r="B310" s="338" t="s">
        <v>189</v>
      </c>
    </row>
    <row r="311" spans="2:2" ht="15.75" hidden="1" thickBot="1">
      <c r="B311" s="338" t="s">
        <v>753</v>
      </c>
    </row>
    <row r="312" spans="2:2" ht="15.75" hidden="1" thickBot="1">
      <c r="B312" s="338" t="s">
        <v>190</v>
      </c>
    </row>
    <row r="313" spans="2:2" ht="15.75" hidden="1" thickBot="1">
      <c r="B313" s="338" t="s">
        <v>191</v>
      </c>
    </row>
    <row r="314" spans="2:2" ht="15.75" hidden="1" thickBot="1">
      <c r="B314" s="338" t="s">
        <v>196</v>
      </c>
    </row>
    <row r="315" spans="2:2" ht="15.75" hidden="1" thickBot="1">
      <c r="B315" s="338" t="s">
        <v>197</v>
      </c>
    </row>
    <row r="316" spans="2:2" ht="30.75" hidden="1" thickBot="1">
      <c r="B316" s="338" t="s">
        <v>156</v>
      </c>
    </row>
    <row r="317" spans="2:2" ht="15.75" hidden="1" thickBot="1">
      <c r="B317" s="338" t="s">
        <v>752</v>
      </c>
    </row>
    <row r="318" spans="2:2" ht="15.75" hidden="1" thickBot="1">
      <c r="B318" s="338" t="s">
        <v>751</v>
      </c>
    </row>
    <row r="319" spans="2:2" ht="15.75" hidden="1" thickBot="1">
      <c r="B319" s="338" t="s">
        <v>198</v>
      </c>
    </row>
    <row r="320" spans="2:2" ht="15.75" hidden="1" thickBot="1">
      <c r="B320" s="338" t="s">
        <v>157</v>
      </c>
    </row>
    <row r="321" spans="2:20" ht="15.75" hidden="1" thickBot="1">
      <c r="B321" s="338" t="s">
        <v>750</v>
      </c>
    </row>
    <row r="322" spans="2:20" ht="15.75" hidden="1" thickBot="1">
      <c r="B322" s="338" t="s">
        <v>170</v>
      </c>
    </row>
    <row r="323" spans="2:20" ht="15.75" hidden="1" thickBot="1">
      <c r="B323" s="338" t="s">
        <v>202</v>
      </c>
    </row>
    <row r="324" spans="2:20" ht="15.75" hidden="1" thickBot="1">
      <c r="B324" s="338" t="s">
        <v>203</v>
      </c>
    </row>
    <row r="325" spans="2:20" ht="15.75" hidden="1" thickBot="1">
      <c r="B325" s="338" t="s">
        <v>182</v>
      </c>
    </row>
    <row r="326" spans="2:20" ht="15.75" hidden="1" thickBot="1"/>
    <row r="327" spans="2:20" ht="15.75" hidden="1" thickBot="1"/>
    <row r="328" spans="2:20" ht="15.75" thickBot="1">
      <c r="B328" s="337"/>
      <c r="C328" s="337"/>
      <c r="D328" s="750" t="s">
        <v>749</v>
      </c>
      <c r="E328" s="751"/>
      <c r="F328" s="751"/>
      <c r="G328" s="752"/>
      <c r="H328" s="750" t="s">
        <v>748</v>
      </c>
      <c r="I328" s="751"/>
      <c r="J328" s="751"/>
      <c r="K328" s="752"/>
      <c r="L328" s="751" t="s">
        <v>747</v>
      </c>
      <c r="M328" s="751"/>
      <c r="N328" s="751"/>
      <c r="O328" s="751"/>
      <c r="P328" s="750" t="s">
        <v>746</v>
      </c>
      <c r="Q328" s="751"/>
      <c r="R328" s="751"/>
      <c r="S328" s="752"/>
    </row>
    <row r="329" spans="2:20">
      <c r="B329" s="770" t="s">
        <v>745</v>
      </c>
      <c r="C329" s="770" t="s">
        <v>744</v>
      </c>
      <c r="D329" s="335" t="s">
        <v>743</v>
      </c>
      <c r="E329" s="335" t="s">
        <v>742</v>
      </c>
      <c r="F329" s="772" t="s">
        <v>730</v>
      </c>
      <c r="G329" s="773"/>
      <c r="H329" s="336" t="s">
        <v>741</v>
      </c>
      <c r="I329" s="335" t="s">
        <v>740</v>
      </c>
      <c r="J329" s="774" t="s">
        <v>730</v>
      </c>
      <c r="K329" s="775"/>
      <c r="L329" s="334" t="s">
        <v>741</v>
      </c>
      <c r="M329" s="333" t="s">
        <v>740</v>
      </c>
      <c r="N329" s="776" t="s">
        <v>730</v>
      </c>
      <c r="O329" s="777"/>
      <c r="P329" s="332" t="s">
        <v>739</v>
      </c>
      <c r="Q329" s="332" t="s">
        <v>738</v>
      </c>
      <c r="R329" s="778" t="s">
        <v>730</v>
      </c>
      <c r="S329" s="777"/>
    </row>
    <row r="330" spans="2:20" ht="43.15" customHeight="1">
      <c r="B330" s="771"/>
      <c r="C330" s="771"/>
      <c r="D330" s="331"/>
      <c r="E330" s="330"/>
      <c r="F330" s="746"/>
      <c r="G330" s="747"/>
      <c r="H330" s="329"/>
      <c r="I330" s="328"/>
      <c r="J330" s="748"/>
      <c r="K330" s="749"/>
      <c r="L330" s="329"/>
      <c r="M330" s="328"/>
      <c r="N330" s="748"/>
      <c r="O330" s="749"/>
      <c r="P330" s="329"/>
      <c r="Q330" s="328"/>
      <c r="R330" s="748"/>
      <c r="S330" s="749"/>
      <c r="T330" s="327"/>
    </row>
    <row r="331" spans="2:20" ht="24">
      <c r="B331" s="763" t="s">
        <v>736</v>
      </c>
      <c r="C331" s="763" t="s">
        <v>735</v>
      </c>
      <c r="D331" s="326" t="s">
        <v>734</v>
      </c>
      <c r="E331" s="325" t="s">
        <v>733</v>
      </c>
      <c r="F331" s="317" t="s">
        <v>732</v>
      </c>
      <c r="G331" s="316" t="s">
        <v>727</v>
      </c>
      <c r="H331" s="317" t="s">
        <v>734</v>
      </c>
      <c r="I331" s="325" t="s">
        <v>733</v>
      </c>
      <c r="J331" s="317" t="s">
        <v>732</v>
      </c>
      <c r="K331" s="316" t="s">
        <v>727</v>
      </c>
      <c r="L331" s="317" t="s">
        <v>734</v>
      </c>
      <c r="M331" s="325" t="s">
        <v>733</v>
      </c>
      <c r="N331" s="317" t="s">
        <v>732</v>
      </c>
      <c r="O331" s="316" t="s">
        <v>727</v>
      </c>
      <c r="P331" s="317" t="s">
        <v>734</v>
      </c>
      <c r="Q331" s="325" t="s">
        <v>733</v>
      </c>
      <c r="R331" s="317" t="s">
        <v>732</v>
      </c>
      <c r="S331" s="316" t="s">
        <v>727</v>
      </c>
    </row>
    <row r="332" spans="2:20" ht="28.15" customHeight="1">
      <c r="B332" s="764"/>
      <c r="C332" s="765"/>
      <c r="D332" s="324"/>
      <c r="E332" s="323"/>
      <c r="F332" s="322"/>
      <c r="G332" s="321"/>
      <c r="H332" s="319"/>
      <c r="I332" s="320"/>
      <c r="J332" s="319"/>
      <c r="K332" s="318"/>
      <c r="L332" s="319"/>
      <c r="M332" s="320"/>
      <c r="N332" s="319"/>
      <c r="O332" s="318"/>
      <c r="P332" s="319"/>
      <c r="Q332" s="320"/>
      <c r="R332" s="319"/>
      <c r="S332" s="318"/>
    </row>
    <row r="333" spans="2:20" ht="21.75" customHeight="1">
      <c r="B333" s="764"/>
      <c r="C333" s="763" t="s">
        <v>731</v>
      </c>
      <c r="D333" s="317" t="s">
        <v>729</v>
      </c>
      <c r="E333" s="740" t="s">
        <v>730</v>
      </c>
      <c r="F333" s="741"/>
      <c r="G333" s="316" t="s">
        <v>727</v>
      </c>
      <c r="H333" s="317" t="s">
        <v>729</v>
      </c>
      <c r="I333" s="740" t="s">
        <v>730</v>
      </c>
      <c r="J333" s="741"/>
      <c r="K333" s="316" t="s">
        <v>727</v>
      </c>
      <c r="L333" s="317" t="s">
        <v>729</v>
      </c>
      <c r="M333" s="740" t="s">
        <v>728</v>
      </c>
      <c r="N333" s="741"/>
      <c r="O333" s="316" t="s">
        <v>727</v>
      </c>
      <c r="P333" s="317" t="s">
        <v>729</v>
      </c>
      <c r="Q333" s="740" t="s">
        <v>728</v>
      </c>
      <c r="R333" s="741"/>
      <c r="S333" s="316" t="s">
        <v>727</v>
      </c>
    </row>
    <row r="334" spans="2:20" ht="37.5" customHeight="1">
      <c r="B334" s="765"/>
      <c r="C334" s="765"/>
      <c r="D334" s="315"/>
      <c r="E334" s="742"/>
      <c r="F334" s="743"/>
      <c r="G334" s="314"/>
      <c r="H334" s="313"/>
      <c r="I334" s="744"/>
      <c r="J334" s="745"/>
      <c r="K334" s="312"/>
      <c r="L334" s="313"/>
      <c r="M334" s="744"/>
      <c r="N334" s="745"/>
      <c r="O334" s="312"/>
      <c r="P334" s="313"/>
      <c r="Q334" s="744"/>
      <c r="R334" s="745"/>
      <c r="S334" s="312"/>
    </row>
  </sheetData>
  <dataConsolidate/>
  <mergeCells count="398">
    <mergeCell ref="R120:S120"/>
    <mergeCell ref="R119:S119"/>
    <mergeCell ref="J73:K73"/>
    <mergeCell ref="J74:K74"/>
    <mergeCell ref="N73:O73"/>
    <mergeCell ref="N74:O74"/>
    <mergeCell ref="R73:S73"/>
    <mergeCell ref="R74:S74"/>
    <mergeCell ref="R107:S107"/>
    <mergeCell ref="R108:S108"/>
    <mergeCell ref="S103:S104"/>
    <mergeCell ref="L103:L104"/>
    <mergeCell ref="M119:N119"/>
    <mergeCell ref="M120:N120"/>
    <mergeCell ref="P90:S90"/>
    <mergeCell ref="R94:R95"/>
    <mergeCell ref="M83:N83"/>
    <mergeCell ref="Q83:R83"/>
    <mergeCell ref="J75:K75"/>
    <mergeCell ref="N75:O75"/>
    <mergeCell ref="R75:S75"/>
    <mergeCell ref="N107:O107"/>
    <mergeCell ref="M103:M104"/>
    <mergeCell ref="N103:N104"/>
    <mergeCell ref="C2:G2"/>
    <mergeCell ref="B6:G6"/>
    <mergeCell ref="B7:G7"/>
    <mergeCell ref="B8:G8"/>
    <mergeCell ref="C3:G3"/>
    <mergeCell ref="B107:B116"/>
    <mergeCell ref="P106:S106"/>
    <mergeCell ref="Q103:Q104"/>
    <mergeCell ref="R103:R104"/>
    <mergeCell ref="N100:N101"/>
    <mergeCell ref="O100:O101"/>
    <mergeCell ref="P100:P101"/>
    <mergeCell ref="Q100:Q101"/>
    <mergeCell ref="R100:R101"/>
    <mergeCell ref="P103:P104"/>
    <mergeCell ref="C109:C116"/>
    <mergeCell ref="D106:G106"/>
    <mergeCell ref="H106:K106"/>
    <mergeCell ref="L106:O106"/>
    <mergeCell ref="D103:D104"/>
    <mergeCell ref="E103:E104"/>
    <mergeCell ref="F103:F104"/>
    <mergeCell ref="G103:G104"/>
    <mergeCell ref="H103:H104"/>
    <mergeCell ref="P129:S129"/>
    <mergeCell ref="D130:G130"/>
    <mergeCell ref="H130:K130"/>
    <mergeCell ref="L130:O130"/>
    <mergeCell ref="P130:S130"/>
    <mergeCell ref="B131:B134"/>
    <mergeCell ref="C131:C132"/>
    <mergeCell ref="B129:B130"/>
    <mergeCell ref="C129:C130"/>
    <mergeCell ref="D129:G129"/>
    <mergeCell ref="M134:N134"/>
    <mergeCell ref="Q134:R134"/>
    <mergeCell ref="C133:C134"/>
    <mergeCell ref="E133:F133"/>
    <mergeCell ref="I133:J133"/>
    <mergeCell ref="M133:N133"/>
    <mergeCell ref="Q133:R133"/>
    <mergeCell ref="E134:F134"/>
    <mergeCell ref="I134:J134"/>
    <mergeCell ref="H129:K129"/>
    <mergeCell ref="L129:O129"/>
    <mergeCell ref="I122:J122"/>
    <mergeCell ref="I123:J123"/>
    <mergeCell ref="I124:J124"/>
    <mergeCell ref="I125:J125"/>
    <mergeCell ref="B117:B126"/>
    <mergeCell ref="C117:C118"/>
    <mergeCell ref="C119:C126"/>
    <mergeCell ref="E119:F119"/>
    <mergeCell ref="E120:F120"/>
    <mergeCell ref="E121:F121"/>
    <mergeCell ref="E122:F122"/>
    <mergeCell ref="E123:F123"/>
    <mergeCell ref="I119:J119"/>
    <mergeCell ref="I120:J120"/>
    <mergeCell ref="I126:J126"/>
    <mergeCell ref="O103:O104"/>
    <mergeCell ref="F108:G108"/>
    <mergeCell ref="J108:K108"/>
    <mergeCell ref="N108:O108"/>
    <mergeCell ref="P128:S128"/>
    <mergeCell ref="M124:N124"/>
    <mergeCell ref="M125:N125"/>
    <mergeCell ref="M126:N126"/>
    <mergeCell ref="R121:S121"/>
    <mergeCell ref="R122:S122"/>
    <mergeCell ref="R123:S123"/>
    <mergeCell ref="R124:S124"/>
    <mergeCell ref="R125:S125"/>
    <mergeCell ref="R126:S126"/>
    <mergeCell ref="M121:N121"/>
    <mergeCell ref="M122:N122"/>
    <mergeCell ref="M123:N123"/>
    <mergeCell ref="E126:F126"/>
    <mergeCell ref="D128:G128"/>
    <mergeCell ref="H128:K128"/>
    <mergeCell ref="L128:O128"/>
    <mergeCell ref="E124:F124"/>
    <mergeCell ref="E125:F125"/>
    <mergeCell ref="I121:J121"/>
    <mergeCell ref="G94:G95"/>
    <mergeCell ref="H94:H95"/>
    <mergeCell ref="I94:I95"/>
    <mergeCell ref="J94:J95"/>
    <mergeCell ref="K94:K95"/>
    <mergeCell ref="I103:I104"/>
    <mergeCell ref="C107:C108"/>
    <mergeCell ref="F107:G107"/>
    <mergeCell ref="J107:K107"/>
    <mergeCell ref="D100:D101"/>
    <mergeCell ref="E100:E101"/>
    <mergeCell ref="F100:F101"/>
    <mergeCell ref="G100:G101"/>
    <mergeCell ref="H100:H101"/>
    <mergeCell ref="I100:I101"/>
    <mergeCell ref="J100:J101"/>
    <mergeCell ref="K100:K101"/>
    <mergeCell ref="J103:J104"/>
    <mergeCell ref="K103:K104"/>
    <mergeCell ref="F97:F98"/>
    <mergeCell ref="G97:G98"/>
    <mergeCell ref="H97:H98"/>
    <mergeCell ref="I97:I98"/>
    <mergeCell ref="R97:R98"/>
    <mergeCell ref="S100:S101"/>
    <mergeCell ref="M100:M101"/>
    <mergeCell ref="J97:J98"/>
    <mergeCell ref="K97:K98"/>
    <mergeCell ref="L100:L101"/>
    <mergeCell ref="M97:M98"/>
    <mergeCell ref="N97:N98"/>
    <mergeCell ref="O97:O98"/>
    <mergeCell ref="P97:P98"/>
    <mergeCell ref="Q97:Q98"/>
    <mergeCell ref="L97:L98"/>
    <mergeCell ref="S97:S98"/>
    <mergeCell ref="D90:G90"/>
    <mergeCell ref="H90:K90"/>
    <mergeCell ref="L90:O90"/>
    <mergeCell ref="S94:S95"/>
    <mergeCell ref="B93:B104"/>
    <mergeCell ref="C93:C104"/>
    <mergeCell ref="D94:D95"/>
    <mergeCell ref="E94:E95"/>
    <mergeCell ref="F94:F95"/>
    <mergeCell ref="L94:L95"/>
    <mergeCell ref="B91:B92"/>
    <mergeCell ref="C91:C92"/>
    <mergeCell ref="D91:E91"/>
    <mergeCell ref="H91:I91"/>
    <mergeCell ref="L91:M91"/>
    <mergeCell ref="P91:Q91"/>
    <mergeCell ref="D92:E92"/>
    <mergeCell ref="M94:M95"/>
    <mergeCell ref="N94:N95"/>
    <mergeCell ref="O94:O95"/>
    <mergeCell ref="P94:P95"/>
    <mergeCell ref="Q94:Q95"/>
    <mergeCell ref="D97:D98"/>
    <mergeCell ref="E97:E98"/>
    <mergeCell ref="Q87:R87"/>
    <mergeCell ref="E88:F88"/>
    <mergeCell ref="I88:J88"/>
    <mergeCell ref="M88:N88"/>
    <mergeCell ref="Q88:R88"/>
    <mergeCell ref="Q85:R85"/>
    <mergeCell ref="E86:F86"/>
    <mergeCell ref="I86:J86"/>
    <mergeCell ref="M86:N86"/>
    <mergeCell ref="Q86:R86"/>
    <mergeCell ref="Q84:R84"/>
    <mergeCell ref="N77:O77"/>
    <mergeCell ref="R77:S77"/>
    <mergeCell ref="F78:G78"/>
    <mergeCell ref="J78:K78"/>
    <mergeCell ref="N78:O78"/>
    <mergeCell ref="R78:S78"/>
    <mergeCell ref="J81:K81"/>
    <mergeCell ref="N81:O81"/>
    <mergeCell ref="R81:S81"/>
    <mergeCell ref="J80:K80"/>
    <mergeCell ref="N80:O80"/>
    <mergeCell ref="R80:S80"/>
    <mergeCell ref="J77:K77"/>
    <mergeCell ref="E82:F82"/>
    <mergeCell ref="I82:J82"/>
    <mergeCell ref="M82:N82"/>
    <mergeCell ref="Q82:R82"/>
    <mergeCell ref="E83:F83"/>
    <mergeCell ref="I83:J83"/>
    <mergeCell ref="P64:Q64"/>
    <mergeCell ref="R64:S64"/>
    <mergeCell ref="L65:M65"/>
    <mergeCell ref="N65:O65"/>
    <mergeCell ref="B73:B81"/>
    <mergeCell ref="C73:C74"/>
    <mergeCell ref="F73:G73"/>
    <mergeCell ref="F74:G74"/>
    <mergeCell ref="C75:C81"/>
    <mergeCell ref="F75:G75"/>
    <mergeCell ref="F77:G77"/>
    <mergeCell ref="F79:G79"/>
    <mergeCell ref="F81:G81"/>
    <mergeCell ref="F80:G80"/>
    <mergeCell ref="F76:G76"/>
    <mergeCell ref="P72:S72"/>
    <mergeCell ref="R79:S79"/>
    <mergeCell ref="P65:Q65"/>
    <mergeCell ref="R65:S65"/>
    <mergeCell ref="B66:B67"/>
    <mergeCell ref="C66:C67"/>
    <mergeCell ref="F66:G66"/>
    <mergeCell ref="J66:K66"/>
    <mergeCell ref="N66:O66"/>
    <mergeCell ref="J67:K67"/>
    <mergeCell ref="N67:O67"/>
    <mergeCell ref="R67:S67"/>
    <mergeCell ref="N69:O69"/>
    <mergeCell ref="R69:S69"/>
    <mergeCell ref="C68:C69"/>
    <mergeCell ref="F68:G68"/>
    <mergeCell ref="J68:K68"/>
    <mergeCell ref="N68:O68"/>
    <mergeCell ref="R68:S68"/>
    <mergeCell ref="F69:G69"/>
    <mergeCell ref="J69:K69"/>
    <mergeCell ref="R76:S76"/>
    <mergeCell ref="D64:E64"/>
    <mergeCell ref="F64:G64"/>
    <mergeCell ref="H64:I64"/>
    <mergeCell ref="J64:K64"/>
    <mergeCell ref="B56:B59"/>
    <mergeCell ref="C56:C57"/>
    <mergeCell ref="F56:G56"/>
    <mergeCell ref="J56:K56"/>
    <mergeCell ref="N56:O56"/>
    <mergeCell ref="B64:B65"/>
    <mergeCell ref="C64:C65"/>
    <mergeCell ref="D65:E65"/>
    <mergeCell ref="F65:G65"/>
    <mergeCell ref="H65:I65"/>
    <mergeCell ref="J65:K65"/>
    <mergeCell ref="L64:M64"/>
    <mergeCell ref="N64:O64"/>
    <mergeCell ref="R56:S56"/>
    <mergeCell ref="C58:C59"/>
    <mergeCell ref="D63:G63"/>
    <mergeCell ref="H63:K63"/>
    <mergeCell ref="R66:S66"/>
    <mergeCell ref="F67:G67"/>
    <mergeCell ref="L63:O63"/>
    <mergeCell ref="P63:S63"/>
    <mergeCell ref="B53:B55"/>
    <mergeCell ref="C53:C55"/>
    <mergeCell ref="D53:E53"/>
    <mergeCell ref="H53:I53"/>
    <mergeCell ref="L53:M53"/>
    <mergeCell ref="P53:Q53"/>
    <mergeCell ref="F54:F55"/>
    <mergeCell ref="G54:G55"/>
    <mergeCell ref="J54:J55"/>
    <mergeCell ref="K54:K55"/>
    <mergeCell ref="N54:N55"/>
    <mergeCell ref="O54:O55"/>
    <mergeCell ref="F57:G57"/>
    <mergeCell ref="J57:K57"/>
    <mergeCell ref="N57:O57"/>
    <mergeCell ref="R57:S57"/>
    <mergeCell ref="P46:P47"/>
    <mergeCell ref="Q46:Q47"/>
    <mergeCell ref="P49:P50"/>
    <mergeCell ref="Q49:Q50"/>
    <mergeCell ref="R54:R55"/>
    <mergeCell ref="S54:S55"/>
    <mergeCell ref="B10:C10"/>
    <mergeCell ref="D19:G19"/>
    <mergeCell ref="H19:K19"/>
    <mergeCell ref="B39:B50"/>
    <mergeCell ref="C39:C50"/>
    <mergeCell ref="P43:P44"/>
    <mergeCell ref="Q43:Q44"/>
    <mergeCell ref="D40:D41"/>
    <mergeCell ref="E40:E41"/>
    <mergeCell ref="H40:H41"/>
    <mergeCell ref="I40:I41"/>
    <mergeCell ref="L40:L41"/>
    <mergeCell ref="M40:M41"/>
    <mergeCell ref="P40:P41"/>
    <mergeCell ref="Q40:Q41"/>
    <mergeCell ref="D43:D44"/>
    <mergeCell ref="E43:E44"/>
    <mergeCell ref="H43:H44"/>
    <mergeCell ref="P19:S19"/>
    <mergeCell ref="B20:B23"/>
    <mergeCell ref="C20:C23"/>
    <mergeCell ref="D25:G25"/>
    <mergeCell ref="H25:K25"/>
    <mergeCell ref="L25:O25"/>
    <mergeCell ref="P25:S25"/>
    <mergeCell ref="J27:J28"/>
    <mergeCell ref="B26:B28"/>
    <mergeCell ref="C26:C28"/>
    <mergeCell ref="D26:E26"/>
    <mergeCell ref="H26:I26"/>
    <mergeCell ref="F27:F28"/>
    <mergeCell ref="G27:G28"/>
    <mergeCell ref="L26:M26"/>
    <mergeCell ref="P26:Q26"/>
    <mergeCell ref="R27:R28"/>
    <mergeCell ref="S27:S28"/>
    <mergeCell ref="L19:O19"/>
    <mergeCell ref="B29:B38"/>
    <mergeCell ref="C29:C38"/>
    <mergeCell ref="K27:K28"/>
    <mergeCell ref="N27:N28"/>
    <mergeCell ref="O27:O28"/>
    <mergeCell ref="B60:B61"/>
    <mergeCell ref="C60:C61"/>
    <mergeCell ref="I46:I47"/>
    <mergeCell ref="D52:G52"/>
    <mergeCell ref="H52:K52"/>
    <mergeCell ref="L52:O52"/>
    <mergeCell ref="I43:I44"/>
    <mergeCell ref="L43:L44"/>
    <mergeCell ref="M43:M44"/>
    <mergeCell ref="D46:D47"/>
    <mergeCell ref="E46:E47"/>
    <mergeCell ref="H46:H47"/>
    <mergeCell ref="L46:L47"/>
    <mergeCell ref="M46:M47"/>
    <mergeCell ref="P52:S52"/>
    <mergeCell ref="D49:D50"/>
    <mergeCell ref="E49:E50"/>
    <mergeCell ref="H49:H50"/>
    <mergeCell ref="I49:I50"/>
    <mergeCell ref="L49:L50"/>
    <mergeCell ref="M49:M50"/>
    <mergeCell ref="P328:S328"/>
    <mergeCell ref="B329:B330"/>
    <mergeCell ref="C329:C330"/>
    <mergeCell ref="F329:G329"/>
    <mergeCell ref="J329:K329"/>
    <mergeCell ref="N329:O329"/>
    <mergeCell ref="R329:S329"/>
    <mergeCell ref="C70:C71"/>
    <mergeCell ref="F70:G70"/>
    <mergeCell ref="J70:K70"/>
    <mergeCell ref="N70:O70"/>
    <mergeCell ref="R70:S70"/>
    <mergeCell ref="F71:G71"/>
    <mergeCell ref="J71:K71"/>
    <mergeCell ref="N71:O71"/>
    <mergeCell ref="R71:S71"/>
    <mergeCell ref="B68:B71"/>
    <mergeCell ref="B331:B334"/>
    <mergeCell ref="C331:C332"/>
    <mergeCell ref="C333:C334"/>
    <mergeCell ref="E333:F333"/>
    <mergeCell ref="I333:J333"/>
    <mergeCell ref="M333:N333"/>
    <mergeCell ref="D328:G328"/>
    <mergeCell ref="H328:K328"/>
    <mergeCell ref="L328:O328"/>
    <mergeCell ref="D72:G72"/>
    <mergeCell ref="H72:K72"/>
    <mergeCell ref="L72:O72"/>
    <mergeCell ref="J79:K79"/>
    <mergeCell ref="N79:O79"/>
    <mergeCell ref="E84:F84"/>
    <mergeCell ref="I84:J84"/>
    <mergeCell ref="M84:N84"/>
    <mergeCell ref="B82:B88"/>
    <mergeCell ref="C82:C88"/>
    <mergeCell ref="E85:F85"/>
    <mergeCell ref="I85:J85"/>
    <mergeCell ref="M85:N85"/>
    <mergeCell ref="J76:K76"/>
    <mergeCell ref="N76:O76"/>
    <mergeCell ref="E87:F87"/>
    <mergeCell ref="I87:J87"/>
    <mergeCell ref="M87:N87"/>
    <mergeCell ref="Q333:R333"/>
    <mergeCell ref="E334:F334"/>
    <mergeCell ref="I334:J334"/>
    <mergeCell ref="M334:N334"/>
    <mergeCell ref="Q334:R334"/>
    <mergeCell ref="F330:G330"/>
    <mergeCell ref="J330:K330"/>
    <mergeCell ref="R330:S330"/>
    <mergeCell ref="N330:O330"/>
  </mergeCells>
  <conditionalFormatting sqref="E141">
    <cfRule type="iconSet" priority="1">
      <iconSet iconSet="4ArrowsGray">
        <cfvo type="percent" val="0"/>
        <cfvo type="percent" val="25"/>
        <cfvo type="percent" val="50"/>
        <cfvo type="percent" val="75"/>
      </iconSet>
    </cfRule>
  </conditionalFormatting>
  <dataValidations count="92">
    <dataValidation type="list" allowBlank="1" showInputMessage="1" showErrorMessage="1" prompt="Select integration level" sqref="F330:G330" xr:uid="{00000000-0002-0000-0900-000000000000}">
      <formula1>"Innovation rolled out,Innovation accelerated, Innovation scaled-up, Innovation replicated"</formula1>
    </dataValidation>
    <dataValidation type="list" allowBlank="1" showInputMessage="1" showErrorMessage="1" errorTitle="Invalid data" error="Please enter a number between 0 and 100" prompt="Enter a percentage using the drop down menu" sqref="Q69 E69 I69 M69" xr:uid="{00000000-0002-0000-0900-000001000000}">
      <formula1>"20% to 39%, 40% to 60%, 61% to 80%"</formula1>
    </dataValidation>
    <dataValidation type="whole" allowBlank="1" showInputMessage="1" showErrorMessage="1" error="Please enter a number here" prompt="Enter number of key findings" sqref="D334 H334 L334 P334" xr:uid="{00000000-0002-0000-0900-000002000000}">
      <formula1>0</formula1>
      <formula2>999999999</formula2>
    </dataValidation>
    <dataValidation type="whole" allowBlank="1" showInputMessage="1" showErrorMessage="1" error="Please enter a number" prompt="Enter number of innovative practices/tools technologies" sqref="H332" xr:uid="{00000000-0002-0000-0900-000003000000}">
      <formula1>0</formula1>
      <formula2>999999999999</formula2>
    </dataValidation>
    <dataValidation type="list" allowBlank="1" showInputMessage="1" showErrorMessage="1" sqref="D330" xr:uid="{00000000-0002-0000-0900-000004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 tools, technologies" sqref="D332 L332 P332" xr:uid="{00000000-0002-0000-0900-000005000000}">
      <formula1>0</formula1>
      <formula2>999999999999</formula2>
    </dataValidation>
    <dataValidation type="list" allowBlank="1" showInputMessage="1" showErrorMessage="1" sqref="J330:K330" xr:uid="{00000000-0002-0000-0900-000006000000}">
      <formula1>"Innovation rolled out, Innovation accelerated, Innovation scaled-up, Innovation replicated"</formula1>
    </dataValidation>
    <dataValidation type="list" allowBlank="1" showInputMessage="1" showErrorMessage="1" prompt="Select integration level" sqref="I330 M330 Q330" xr:uid="{00000000-0002-0000-0900-000007000000}">
      <formula1>"Regional, National, Sub-national, Community"</formula1>
    </dataValidation>
    <dataValidation type="list" allowBlank="1" showInputMessage="1" showErrorMessage="1" prompt="Select level" sqref="S334 G334 O332 G332 K332 S332 K334 O334" xr:uid="{00000000-0002-0000-0900-000008000000}">
      <formula1>"5: Very effective, 4: Effective, 3: Moderately effective, 2: Partially effective, 1: Ineffective"</formula1>
    </dataValidation>
    <dataValidation type="list" allowBlank="1" showInputMessage="1" showErrorMessage="1" prompt="Select sector" sqref="Q332 E332 I332 M332" xr:uid="{00000000-0002-0000-0900-000009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900-00000A000000}">
      <formula1>"Regional, National, Subnational, Community"</formula1>
    </dataValidation>
    <dataValidation type="list" allowBlank="1" showInputMessage="1" showErrorMessage="1" prompt="Select integration level" sqref="P330 H330 L330" xr:uid="{00000000-0002-0000-0900-00000B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R330:S330 N330:O330" xr:uid="{00000000-0002-0000-0900-00000C000000}">
      <formula1>"Innovation rolled out, Innovation accelerated, Innovation scaled-up, Innovation replicated"</formula1>
    </dataValidation>
    <dataValidation type="list" allowBlank="1" showInputMessage="1" showErrorMessage="1" prompt="Select status" sqref="J332 N332 F332 R332" xr:uid="{00000000-0002-0000-0900-00000D000000}">
      <formula1>"No innovative practices, Undertaking innovative practices, Completed innovation practices"</formula1>
    </dataValidation>
    <dataValidation type="list" allowBlank="1" showInputMessage="1" showErrorMessage="1" prompt="Select type" sqref="E334:F334 I334:J334 M334:N334 Q334:R334" xr:uid="{00000000-0002-0000-0900-00000E000000}">
      <formula1>"Innovative practice, Innovative product, Innovative technology "</formula1>
    </dataValidation>
    <dataValidation type="list" allowBlank="1" showInputMessage="1" showErrorMessage="1" sqref="J71:K71 R71:S71 N71:O71" xr:uid="{00000000-0002-0000-0900-00000F000000}">
      <formula1>"Regional, National, Sub-national, Local"</formula1>
    </dataValidation>
    <dataValidation type="list" allowBlank="1" showInputMessage="1" showErrorMessage="1" errorTitle="Invalid data" error="Please enter a number between 0 and 100" sqref="I71 M71 Q71" xr:uid="{00000000-0002-0000-0900-000010000000}">
      <formula1>"Training manuals, Handbooks, Technical guidelines"</formula1>
    </dataValidation>
    <dataValidation type="list" allowBlank="1" showInputMessage="1" showErrorMessage="1" prompt="Select level of awarness" sqref="F71:G71" xr:uid="{00000000-0002-0000-0900-000011000000}">
      <formula1>"Regional, National, Sub-national, Local"</formula1>
    </dataValidation>
    <dataValidation type="list" allowBlank="1" showInputMessage="1" showErrorMessage="1" prompt="Select level of awarness" sqref="F69:G69 J69:K69 N69:O69 R69:S69" xr:uid="{00000000-0002-0000-0900-000012000000}">
      <formula1>"5: Fully aware, 4: Mostly aware, 3: Partially aware, 2: Partially not aware, 1: Aware of neither"</formula1>
    </dataValidation>
    <dataValidation type="list" allowBlank="1" showInputMessage="1" showErrorMessage="1" errorTitle="Invalid data" error="Please enter a number between 0 and 100" sqref="E71" xr:uid="{00000000-0002-0000-0900-000013000000}">
      <formula1>"Training manuals, handbooks, technical guidelines"</formula1>
    </dataValidation>
    <dataValidation type="list" allowBlank="1" showInputMessage="1" showErrorMessage="1" prompt="Select sector" sqref="N61" xr:uid="{00000000-0002-0000-0900-000014000000}">
      <formula1>"Agriculture, Coastal Management, DRR, Food security, Urban development, Water management, Multi-sector, DRR and Early Warning System, Forests, Innovation, Other"</formula1>
    </dataValidation>
    <dataValidation type="list" allowBlank="1" showInputMessage="1" showErrorMessage="1" prompt="Select sector" sqref="J61" xr:uid="{00000000-0002-0000-0900-000015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F61" xr:uid="{00000000-0002-0000-0900-000016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R61" xr:uid="{00000000-0002-0000-0900-000017000000}">
      <formula1>"Agriculture, Coastal management, DRR, Food security, Urban development, Water management, Multi-sector, DRR and Early Warning Systems, Forests, Innovation, Other"</formula1>
    </dataValidation>
    <dataValidation type="list" allowBlank="1" showInputMessage="1" showErrorMessage="1" prompt="Select scale" sqref="E61 I61 M61 Q61" xr:uid="{00000000-0002-0000-0900-000018000000}">
      <formula1>"National, Local"</formula1>
    </dataValidation>
    <dataValidation type="list" allowBlank="1" showInputMessage="1" showErrorMessage="1" prompt="Select scale" sqref="G61 K61 O61 S61" xr:uid="{00000000-0002-0000-0900-000019000000}">
      <formula1>"4: High capacity, 3: Medium capacity, 2: Low capacity, 1: No capacity"</formula1>
    </dataValidation>
    <dataValidation allowBlank="1" showInputMessage="1" showErrorMessage="1" prompt="Please include number of institutions" sqref="P61 D61 H61 L61" xr:uid="{00000000-0002-0000-0900-00001A000000}"/>
    <dataValidation type="list" allowBlank="1" showInputMessage="1" showErrorMessage="1" error="Select from the drop-down list._x000a_" prompt="Select overall effectiveness" sqref="G27:G28 S27:S28 O27:O28 K27:K28" xr:uid="{00000000-0002-0000-0900-00001B000000}">
      <formula1>$K$160:$K$164</formula1>
    </dataValidation>
    <dataValidation allowBlank="1" showInputMessage="1" showErrorMessage="1" prompt="Enter the name of the Implementing Entity_x000a_" sqref="C13" xr:uid="{00000000-0002-0000-0900-00001C000000}"/>
    <dataValidation allowBlank="1" showInputMessage="1" showErrorMessage="1" prompt="Please enter your project ID" sqref="C12" xr:uid="{00000000-0002-0000-0900-00001D000000}"/>
    <dataValidation type="list" allowBlank="1" showInputMessage="1" showErrorMessage="1" error="Select from the drop-down list" prompt="Select from the drop-down list" sqref="C15" xr:uid="{00000000-0002-0000-0900-00001E000000}">
      <formula1>$B$167:$B$325</formula1>
    </dataValidation>
    <dataValidation type="list" allowBlank="1" showInputMessage="1" showErrorMessage="1" error="Select from the drop-down list" prompt="Select from the drop-down list" sqref="C16" xr:uid="{00000000-0002-0000-0900-00001F000000}">
      <formula1>$B$161:$B$164</formula1>
    </dataValidation>
    <dataValidation type="list" allowBlank="1" showInputMessage="1" showErrorMessage="1" error="Please select from the drop-down list" prompt="Please select from the drop-down list" sqref="C14" xr:uid="{00000000-0002-0000-0900-000020000000}">
      <formula1>$C$161:$C$163</formula1>
    </dataValidation>
    <dataValidation type="list" allowBlank="1" showInputMessage="1" showErrorMessage="1" error="Please select the from the drop-down list_x000a_" prompt="Please select from the drop-down list" sqref="C17" xr:uid="{00000000-0002-0000-0900-000021000000}">
      <formula1>$J$152:$J$159</formula1>
    </dataValidation>
    <dataValidation type="list" allowBlank="1" showInputMessage="1" showErrorMessage="1" prompt="Select state of enforcement" sqref="E134:F134 I134:J134 M134:N134 Q134:R134" xr:uid="{00000000-0002-0000-0900-000022000000}">
      <formula1>$I$141:$I$145</formula1>
    </dataValidation>
    <dataValidation type="list" allowBlank="1" showInputMessage="1" showErrorMessage="1" prompt="Select integration level" sqref="D130:S130" xr:uid="{00000000-0002-0000-0900-000023000000}">
      <formula1>$H$148:$H$152</formula1>
    </dataValidation>
    <dataValidation type="list" allowBlank="1" showInputMessage="1" showErrorMessage="1" prompt="Select adaptation strategy" sqref="G118 K118 O118 S118" xr:uid="{00000000-0002-0000-0900-000024000000}">
      <formula1>$I$166:$I$182</formula1>
    </dataValidation>
    <dataValidation type="list" allowBlank="1" showInputMessage="1" showErrorMessage="1" error="Please select improvement level from the drop-down list" prompt="Select improvement level" sqref="F108:G108 J108:K108 N108:O108 R108:S108" xr:uid="{00000000-0002-0000-0900-000025000000}">
      <formula1>$H$155:$H$159</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900-000026000000}">
      <formula1>$K$160:$K$164</formula1>
    </dataValidation>
    <dataValidation type="list" allowBlank="1" showInputMessage="1" showErrorMessage="1" prompt="Select type" sqref="G92 K92 S92 O92" xr:uid="{00000000-0002-0000-0900-000027000000}">
      <formula1>$F$141:$F$145</formula1>
    </dataValidation>
    <dataValidation type="list" allowBlank="1" showInputMessage="1" showErrorMessage="1" prompt="Select level of improvements" sqref="D92:E92 H92 L92 P92" xr:uid="{00000000-0002-0000-0900-000028000000}">
      <formula1>$K$160:$K$164</formula1>
    </dataValidation>
    <dataValidation type="list" allowBlank="1" showInputMessage="1" showErrorMessage="1" sqref="E83:F88 I83:J88 M83:N88 Q83:R88" xr:uid="{00000000-0002-0000-0900-000029000000}">
      <formula1>type1</formula1>
    </dataValidation>
    <dataValidation type="list" allowBlank="1" showInputMessage="1" showErrorMessage="1" prompt="Select type" sqref="F57:G57 J57:K57 N57:O57 R57:S57 D59 H59 L59 P59" xr:uid="{00000000-0002-0000-0900-00002A000000}">
      <formula1>$D$152:$D$154</formula1>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900-00002B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900-00002C000000}">
      <formula1>0</formula1>
      <formula2>99999</formula2>
    </dataValidation>
    <dataValidation type="list" allowBlank="1" showInputMessage="1" showErrorMessage="1" error="Select from the drop-down list" prompt="Select type of hazards information generated from the drop-down list_x000a_" sqref="F27:F28 J27:J28 N27:N28 R27:R28" xr:uid="{00000000-0002-0000-0900-00002D000000}">
      <formula1>$D$140:$D$147</formula1>
    </dataValidation>
    <dataValidation type="list" allowBlank="1" showInputMessage="1" showErrorMessage="1" sqref="B68:B70" xr:uid="{00000000-0002-0000-0900-00002E000000}">
      <formula1>selectyn</formula1>
    </dataValidation>
    <dataValidation type="list" allowBlank="1" showInputMessage="1" showErrorMessage="1" sqref="I131 O117 K82 I82 G82 K131 M131 Q82 S82 E131 O131 F117 G131 S117 O82 M82 K117 S131 Q131 I331 K331 M331 E331 O331 G331 S331 Q331" xr:uid="{00000000-0002-0000-0900-00002F000000}">
      <formula1>group</formula1>
    </dataValidation>
    <dataValidation type="list" allowBlank="1" showInputMessage="1" showErrorMessage="1" prompt="Select sector" sqref="F54 F59 M132 N54 J54 I132 N59 J59 D76:D81 G83:G88 H76:H81 K83:K88 L76:L81 O83:O88 P76:P81 S83:S88 E132 R59 F118 J118 N118 R118 R54 Q132" xr:uid="{00000000-0002-0000-0900-000030000000}">
      <formula1>$J$151:$J$159</formula1>
    </dataValidation>
    <dataValidation type="list" allowBlank="1" showInputMessage="1" showErrorMessage="1" prompt="Select capacity level" sqref="G54 O54 K54 S54" xr:uid="{00000000-0002-0000-0900-000031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900-000032000000}">
      <formula1>$D$156:$D$158</formula1>
    </dataValidation>
    <dataValidation type="list" allowBlank="1" showInputMessage="1" showErrorMessage="1" prompt="Select scale" sqref="G59 O59 K59 S59" xr:uid="{00000000-0002-0000-0900-000033000000}">
      <formula1>$F$160:$F$163</formula1>
    </dataValidation>
    <dataValidation type="list" allowBlank="1" showInputMessage="1" showErrorMessage="1" prompt="Select level of awarness" sqref="F67:G67 J67:K67 N67:O67 R67:S67" xr:uid="{00000000-0002-0000-0900-000034000000}">
      <formula1>$G$160:$G$164</formula1>
    </dataValidation>
    <dataValidation type="list" allowBlank="1" showInputMessage="1" showErrorMessage="1" prompt="Select project/programme sector" sqref="D74 H74 L74 P74 E30 E32 E34 E36 E38 I38 I36 I34 I32 I30 M30 M32 M34 M36 M38 Q38 Q36 Q34 Q32 Q30" xr:uid="{00000000-0002-0000-0900-000035000000}">
      <formula1>$J$151:$J$159</formula1>
    </dataValidation>
    <dataValidation type="list" allowBlank="1" showInputMessage="1" showErrorMessage="1" prompt="Select geographical scale" sqref="E74 I74 M74 Q74" xr:uid="{00000000-0002-0000-0900-000036000000}">
      <formula1>$D$156:$D$158</formula1>
    </dataValidation>
    <dataValidation type="list" allowBlank="1" showInputMessage="1" showErrorMessage="1" prompt="Select response level" sqref="F74 J74 N74 R74" xr:uid="{00000000-0002-0000-0900-000037000000}">
      <formula1>$H$160:$H$164</formula1>
    </dataValidation>
    <dataValidation type="list" allowBlank="1" showInputMessage="1" showErrorMessage="1" prompt="Select changes in asset" sqref="F76:G81 J76:K81 N76:O81 R76:S81" xr:uid="{00000000-0002-0000-0900-000038000000}">
      <formula1>$I$160:$I$164</formula1>
    </dataValidation>
    <dataValidation type="list" allowBlank="1" showInputMessage="1" showErrorMessage="1" prompt="Select level of improvements" sqref="I92 M92 Q92" xr:uid="{00000000-0002-0000-0900-000039000000}">
      <formula1>effectiveness</formula1>
    </dataValidation>
    <dataValidation type="list" allowBlank="1" showInputMessage="1" showErrorMessage="1" prompt="Select programme/sector" sqref="F92 J92 N92 R92" xr:uid="{00000000-0002-0000-0900-00003A000000}">
      <formula1>$J$151:$J$159</formula1>
    </dataValidation>
    <dataValidation type="list" allowBlank="1" showInputMessage="1" showErrorMessage="1" prompt="Select the effectiveness of protection/rehabilitation" sqref="S103 S97 S100 S94" xr:uid="{00000000-0002-0000-0900-00003B000000}">
      <formula1>effectiveness</formula1>
    </dataValidation>
    <dataValidation type="list" allowBlank="1" showInputMessage="1" showErrorMessage="1" prompt="Select income source" sqref="Q120 Q124 Q126 Q122" xr:uid="{00000000-0002-0000-0900-00003C000000}">
      <formula1>incomesource</formula1>
    </dataValidation>
    <dataValidation type="list" allowBlank="1" showInputMessage="1" showErrorMessage="1" prompt="Select type of policy" sqref="S132 K132 O132" xr:uid="{00000000-0002-0000-0900-00003D000000}">
      <formula1>policy</formula1>
    </dataValidation>
    <dataValidation type="decimal" allowBlank="1" showInputMessage="1" showErrorMessage="1" errorTitle="Invalid data" error="Please enter a number between 0 and 100" prompt="Enter a percentage between 0 and 100" sqref="E22:E23 E67 I22:I23 M22:M23 M28 I28 Q22:Q23 E28 E55 E108 I55 M55 M57 I57 Q28 E57 Q57 I67 M67 Q67 Q108 M116 I116 M108 I108 E116 Q55 D65:E65 E110 E112 E114 I110 I112 I114 M110 M112 M114 Q110 Q112 Q114 Q116 H65:I65 L65:M65 P65:Q65" xr:uid="{00000000-0002-0000-0900-00003E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900-00003F000000}">
      <formula1>0</formula1>
      <formula2>100</formula2>
    </dataValidation>
    <dataValidation type="decimal" allowBlank="1" showInputMessage="1" showErrorMessage="1" errorTitle="Invalid data" error="Please enter a number between 0 and 9999999" prompt="Enter a number here" sqref="Q27 E27 E21:G21 Q21:S21 M27 I27 M21:O21 I21:K21" xr:uid="{00000000-0002-0000-0900-000040000000}">
      <formula1>0</formula1>
      <formula2>99999999999</formula2>
    </dataValidation>
    <dataValidation type="list" allowBlank="1" showInputMessage="1" showErrorMessage="1" prompt="Select a sector" sqref="F65:G65 J65:K65 N65:O65 R65:S65" xr:uid="{00000000-0002-0000-0900-000041000000}">
      <formula1>$J$151:$J$159</formula1>
    </dataValidation>
    <dataValidation type="list" allowBlank="1" showInputMessage="1" showErrorMessage="1" prompt="Select effectiveness" sqref="G134 K134 O134 S134" xr:uid="{00000000-0002-0000-0900-000042000000}">
      <formula1>$K$160:$K$164</formula1>
    </dataValidation>
    <dataValidation type="list" allowBlank="1" showInputMessage="1" showErrorMessage="1" sqref="E147:E148" xr:uid="{00000000-0002-0000-0900-000043000000}">
      <formula1>$D$16:$D$18</formula1>
    </dataValidation>
    <dataValidation type="list" allowBlank="1" showInputMessage="1" showErrorMessage="1" prompt="Select status" sqref="O38 K38 G36 G30 G32 G34 G38 K30 K32 K34 K36 O30 O32 O34 O36 S30 S32 S34 S36 S38" xr:uid="{00000000-0002-0000-0900-000044000000}">
      <formula1>$E$168:$E$170</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900-000045000000}">
      <formula1>$D$168:$D$171</formula1>
    </dataValidation>
    <dataValidation type="list" allowBlank="1" showInputMessage="1" showErrorMessage="1" prompt="Select targeted asset" sqref="E76:E81 Q76:Q81 M76:M81 I76:I81" xr:uid="{00000000-0002-0000-0900-000046000000}">
      <formula1>$J$170:$J$171</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900-000047000000}">
      <formula1>$C$165:$C$168</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900-000048000000}">
      <formula1>$C$171:$C$178</formula1>
    </dataValidation>
    <dataValidation type="list" allowBlank="1" showInputMessage="1" showErrorMessage="1" prompt="Select % increase in income level" sqref="F116 N116 F110 J116 F112 F114 J110 J112 J114 N110 N112 N114 R110 R112 R114 R116" xr:uid="{00000000-0002-0000-0900-000049000000}">
      <formula1>$E$173:$E$181</formula1>
    </dataValidation>
    <dataValidation type="list" allowBlank="1" showInputMessage="1" showErrorMessage="1" prompt="Please select the alternate source" sqref="G116 O116 G110 K116 G112 G114 K110 K112 K114 O110 O112 O114 S110 S112 S114 S116" xr:uid="{00000000-0002-0000-0900-00004A000000}">
      <formula1>$K$144:$K$158</formula1>
    </dataValidation>
    <dataValidation type="list" allowBlank="1" showInputMessage="1" showErrorMessage="1" prompt="Select income source" sqref="E120:F120 E126:F126 E124:F124 E122:F122 I120 M120 R120 I122 I124 I126 M122 M124 M126 R122 R124 R126" xr:uid="{00000000-0002-0000-0900-00004B000000}">
      <formula1>$K$144:$K$158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900-00004C000000}">
      <formula1>0</formula1>
      <formula2>9999999999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900-00004D000000}">
      <formula1>$D$156:$D$158</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900-00004E000000}">
      <formula1>0</formula1>
      <formula2>9999999</formula2>
    </dataValidation>
    <dataValidation type="decimal" allowBlank="1" showInputMessage="1" showErrorMessage="1" errorTitle="Invalid data" error="Please enter a number" sqref="Q54 P57 L57 H57 M54" xr:uid="{00000000-0002-0000-0900-00004F000000}">
      <formula1>0</formula1>
      <formula2>9999999999</formula2>
    </dataValidation>
    <dataValidation type="decimal" allowBlank="1" showInputMessage="1" showErrorMessage="1" errorTitle="Invalid data" error="Please enter a number" prompt="Enter total number of staff trained" sqref="D57" xr:uid="{00000000-0002-0000-0900-000050000000}">
      <formula1>0</formula1>
      <formula2>9999999999</formula2>
    </dataValidation>
    <dataValidation type="decimal" allowBlank="1" showInputMessage="1" showErrorMessage="1" errorTitle="Invalid data" error="Please enter a number" prompt="Please enter a number here" sqref="E54 I54 D67 H67 L67 P67 H69 L69 P69 D69 H71 L71 P71 D71" xr:uid="{00000000-0002-0000-0900-000051000000}">
      <formula1>0</formula1>
      <formula2>9999999999</formula2>
    </dataValidation>
    <dataValidation type="whole" allowBlank="1" showInputMessage="1" showErrorMessage="1" error="Please enter a number here" prompt="Please enter a number" sqref="D83:D88 H83:H88 L83:L88 P83:P88" xr:uid="{00000000-0002-0000-0900-000052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900-000053000000}">
      <formula1>0</formula1>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900-000054000000}">
      <formula1>0</formula1>
      <formula2>999999999999999</formula2>
    </dataValidation>
    <dataValidation type="whole" allowBlank="1" showInputMessage="1" showErrorMessage="1" prompt="Enter number of assets" sqref="D118 P118 L118 H118" xr:uid="{00000000-0002-0000-0900-000055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900-000056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900-000057000000}">
      <formula1>0</formula1>
      <formula2>9999999999999</formula2>
    </dataValidation>
    <dataValidation type="whole" allowBlank="1" showInputMessage="1" showErrorMessage="1" error="Please enter a number" prompt="Enter No. of policy introduced or adjusted" sqref="D132 H132 L132 P132" xr:uid="{00000000-0002-0000-0900-000058000000}">
      <formula1>0</formula1>
      <formula2>999999999999</formula2>
    </dataValidation>
    <dataValidation type="whole" allowBlank="1" showInputMessage="1" showErrorMessage="1" error="Please enter a number here" prompt="Enter No. of development strategies" sqref="D134 H134 L134 P134" xr:uid="{00000000-0002-0000-0900-000059000000}">
      <formula1>0</formula1>
      <formula2>999999999</formula2>
    </dataValidation>
    <dataValidation type="list" allowBlank="1" showInputMessage="1" showErrorMessage="1" prompt="Select type of assets" sqref="E118 I118 M118 Q118" xr:uid="{00000000-0002-0000-0900-00005A000000}">
      <formula1>$L$145:$L$151</formula1>
    </dataValidation>
    <dataValidation type="list" allowBlank="1" showInputMessage="1" showErrorMessage="1" prompt="Select type of policy" sqref="G132" xr:uid="{00000000-0002-0000-0900-00005B000000}">
      <formula1>$H$169:$H$190</formula1>
    </dataValidation>
  </dataValidations>
  <hyperlinks>
    <hyperlink ref="B8" r:id="rId1" xr:uid="{00000000-0004-0000-0900-000000000000}"/>
  </hyperlinks>
  <pageMargins left="0.7" right="0.7" top="0.75" bottom="0.75" header="0.3" footer="0.3"/>
  <pageSetup paperSize="8" scale="34" fitToHeight="0" orientation="landscape" cellComments="asDisplayed"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12126</ProjectId>
    <ReportingPeriod xmlns="dc9b7735-1e97-4a24-b7a2-47bf824ab39e" xsi:nil="true"/>
    <WBDocsDocURL xmlns="dc9b7735-1e97-4a24-b7a2-47bf824ab39e">https://spfilesapi.worldbank.org/services?I4_SERVICE=VC&amp;I4_KEY=TF069013&amp;I4_DOCID=170ba668-1284-4e81-a4df-27fc576190e9</WBDocsDocURL>
    <WBDocsDocURLPublicOnly xmlns="dc9b7735-1e97-4a24-b7a2-47bf824ab39e">https://spxdocs.worldbank.org/en/081500011082239057/12126_Copy of 18-October 2022-AF Report resubmision final_for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73D28208-8CD3-45DE-9788-9F64BF0A5E1D}"/>
</file>

<file path=customXml/itemProps2.xml><?xml version="1.0" encoding="utf-8"?>
<ds:datastoreItem xmlns:ds="http://schemas.openxmlformats.org/officeDocument/2006/customXml" ds:itemID="{60F0D083-8732-4A6C-B5D5-EC43F8A98535}"/>
</file>

<file path=customXml/itemProps3.xml><?xml version="1.0" encoding="utf-8"?>
<ds:datastoreItem xmlns:ds="http://schemas.openxmlformats.org/officeDocument/2006/customXml" ds:itemID="{ABE9CDDB-17DB-40EA-B160-3763E94143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Risk Assesment</vt:lpstr>
      <vt:lpstr>ESP Compliance</vt:lpstr>
      <vt:lpstr>GP Compliance</vt:lpstr>
      <vt:lpstr>Rating</vt:lpstr>
      <vt:lpstr>Project Indicators</vt:lpstr>
      <vt:lpstr>Lessons Learned</vt:lpstr>
      <vt:lpstr>Results Tracker</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cp:lastModifiedBy>
  <cp:lastPrinted>2019-10-28T11:06:30Z</cp:lastPrinted>
  <dcterms:created xsi:type="dcterms:W3CDTF">2010-11-30T14:15:01Z</dcterms:created>
  <dcterms:modified xsi:type="dcterms:W3CDTF">2022-11-08T06:57:41Z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