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comments1.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
    </mc:Choice>
  </mc:AlternateContent>
  <xr:revisionPtr revIDLastSave="0" documentId="8_{1F3CB38C-944A-47F8-AC04-61A6D34F390D}" xr6:coauthVersionLast="47" xr6:coauthVersionMax="47" xr10:uidLastSave="{00000000-0000-0000-0000-000000000000}"/>
  <bookViews>
    <workbookView xWindow="-110" yWindow="-110" windowWidth="19420" windowHeight="10420" activeTab="2" xr2:uid="{00000000-000D-0000-FFFF-FFFF00000000}"/>
  </bookViews>
  <sheets>
    <sheet name="Overview" sheetId="1" r:id="rId1"/>
    <sheet name="Financial Data" sheetId="21" r:id="rId2"/>
    <sheet name="Risk Assesment" sheetId="4" r:id="rId3"/>
    <sheet name="ESP Compliance" sheetId="16"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3">'[2]Results Tracker'!$G$151:$G$154</definedName>
    <definedName name="type1" localSheetId="1">'[3]Results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1" i="21" l="1"/>
  <c r="O49" i="21"/>
  <c r="O28" i="21"/>
  <c r="O30" i="21" s="1"/>
  <c r="F48" i="21"/>
  <c r="F50" i="21" s="1"/>
  <c r="G28" i="21"/>
  <c r="H24" i="21" l="1"/>
  <c r="H22" i="21"/>
  <c r="H26" i="21"/>
  <c r="H25" i="21"/>
  <c r="H23" i="21"/>
  <c r="H21" i="21"/>
  <c r="H20" i="21"/>
  <c r="H19" i="21"/>
  <c r="H18" i="21"/>
  <c r="AM48" i="21"/>
  <c r="AE48" i="21"/>
  <c r="W48" i="21"/>
  <c r="AM28" i="21"/>
  <c r="AE28" i="21"/>
  <c r="W28" i="21"/>
  <c r="F28" i="21"/>
  <c r="H27" i="21"/>
  <c r="H17" i="21"/>
  <c r="H28" i="21" l="1"/>
  <c r="H30" i="2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tc={8011D78E-4312-447D-B7D9-45C491784E87}</author>
  </authors>
  <commentList>
    <comment ref="G14" authorId="0" shapeId="0" xr:uid="{8011D78E-4312-447D-B7D9-45C491784E87}">
      <text>
        <t xml:space="preserve">[Threaded comment]
Your version of Excel allows you to read this threaded comment; however, any edits to it will get removed if the file is opened in a newer version of Excel. Learn more: https://go.microsoft.com/fwlink/?linkid=870924
Comment:
    In my understanding some of the "priority" interventions are not directly related to demonstration of EbA. For example repair of bridges etc. I think for reporting here you need to sub-divide those interventions (and beneficiaries) with clear EbA relevance and only count them in this cell. </t>
      </text>
    </comment>
  </commentList>
</comments>
</file>

<file path=xl/sharedStrings.xml><?xml version="1.0" encoding="utf-8"?>
<sst xmlns="http://schemas.openxmlformats.org/spreadsheetml/2006/main" count="2086" uniqueCount="1067">
  <si>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</si>
  <si>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</si>
  <si>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</si>
  <si>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</si>
  <si>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</si>
  <si>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</si>
  <si>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</si>
  <si>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</si>
  <si>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</si>
  <si>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</si>
  <si>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</si>
  <si>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</si>
  <si>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</si>
  <si>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</si>
  <si>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</si>
  <si>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</si>
  <si>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</si>
  <si>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</si>
  <si>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</si>
  <si>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</si>
  <si>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</si>
  <si>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</si>
  <si>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</si>
  <si>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</si>
  <si>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</si>
  <si>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</si>
  <si>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</si>
  <si>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</si>
  <si>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</si>
  <si>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</si>
  <si>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</si>
  <si>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</si>
  <si>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</si>
  <si>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</si>
  <si>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</si>
  <si>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</si>
  <si>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</si>
  <si>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</si>
  <si>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</si>
  <si>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</si>
  <si>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</si>
  <si>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</si>
  <si>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</si>
  <si>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</si>
  <si>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</si>
  <si>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</si>
  <si>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</si>
  <si>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</si>
  <si>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</si>
  <si>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</si>
  <si>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</si>
  <si>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</si>
  <si>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</si>
  <si>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</si>
  <si>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</si>
  <si>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</si>
  <si>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</si>
  <si>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</si>
  <si>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</si>
  <si>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</si>
  <si>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</si>
  <si>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</si>
  <si>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</si>
  <si>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</si>
  <si>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</si>
  <si>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</si>
  <si>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</si>
  <si>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</si>
  <si>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</si>
  <si>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</si>
  <si>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</si>
  <si>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</si>
  <si>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</si>
  <si>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</si>
  <si>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</si>
  <si>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</si>
  <si>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</si>
  <si>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</si>
  <si>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</si>
  <si>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</si>
  <si>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</si>
  <si>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</si>
  <si>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</si>
  <si>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</si>
  <si>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</si>
  <si>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</si>
  <si>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</si>
  <si>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</si>
  <si>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</si>
  <si>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</si>
  <si>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</si>
  <si>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</si>
  <si>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</si>
  <si>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</si>
  <si>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</si>
  <si>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</si>
  <si>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</si>
  <si>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</si>
  <si>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</si>
  <si>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</si>
  <si>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</si>
  <si>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</si>
  <si>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</si>
  <si>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</si>
  <si>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</si>
  <si>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</si>
  <si>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</si>
  <si>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</si>
  <si>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</si>
  <si>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</si>
  <si>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</si>
  <si>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</si>
  <si>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</si>
  <si>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</si>
  <si>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</si>
  <si>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</si>
  <si>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</si>
  <si>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</si>
  <si>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</si>
  <si>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</si>
  <si>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</si>
  <si>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</si>
  <si>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</si>
  <si>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</si>
  <si>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</si>
  <si>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</si>
  <si>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</si>
  <si>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</si>
  <si>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</si>
  <si>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</si>
  <si>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</si>
  <si>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</si>
  <si>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</si>
  <si>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</si>
  <si>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</si>
  <si>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</si>
  <si>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</si>
  <si>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</si>
  <si>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</si>
  <si>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</si>
  <si>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</si>
  <si>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</si>
  <si>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</si>
  <si>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</si>
  <si>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</si>
  <si>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</si>
  <si>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</si>
  <si>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</si>
  <si>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</si>
  <si>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</si>
  <si>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</si>
  <si>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</si>
  <si>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</si>
  <si>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</si>
  <si>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</si>
  <si>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</si>
  <si>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</si>
  <si>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</si>
  <si>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</si>
  <si>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</si>
  <si>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</si>
  <si>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</si>
  <si>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</si>
  <si>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</si>
  <si>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</si>
  <si>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</si>
  <si>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</si>
  <si>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</si>
  <si>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</si>
  <si>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</si>
  <si>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</si>
  <si>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</si>
  <si>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</si>
  <si>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</si>
  <si>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</si>
  <si>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</si>
  <si>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</si>
  <si>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</si>
  <si>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</si>
  <si>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</si>
  <si>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</si>
  <si>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</si>
  <si>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</si>
  <si>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</si>
  <si>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</si>
  <si>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</si>
  <si>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</si>
  <si>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</si>
  <si>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</si>
  <si>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</si>
  <si>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</si>
  <si>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</si>
  <si>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</si>
  <si>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</si>
  <si>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</si>
  <si>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</si>
  <si>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</si>
  <si>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</si>
  <si>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</si>
  <si>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</si>
  <si>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</si>
  <si>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</si>
  <si>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</si>
  <si>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</si>
  <si>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</si>
  <si>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</si>
  <si>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</si>
  <si>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</si>
  <si>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</si>
  <si>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</si>
  <si>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</si>
  <si>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</si>
  <si>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</si>
  <si>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</si>
  <si>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</si>
  <si>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</si>
  <si>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</si>
  <si>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</si>
  <si>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</si>
  <si>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</si>
  <si>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</si>
  <si>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</si>
  <si>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</si>
  <si>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</si>
  <si>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</si>
  <si>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</si>
  <si>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</si>
  <si>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</si>
  <si>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</si>
  <si>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</si>
  <si>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</si>
  <si>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</si>
  <si>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</si>
  <si>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</si>
  <si>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</si>
  <si>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</si>
  <si>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</si>
  <si>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</si>
  <si>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</si>
  <si>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</si>
  <si>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</si>
  <si>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</si>
  <si>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</si>
  <si>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</si>
  <si>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</si>
  <si>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</si>
  <si>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</si>
  <si>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</si>
  <si>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</si>
  <si>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</si>
  <si>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</si>
  <si>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</si>
  <si>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</si>
  <si>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</si>
  <si>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</si>
  <si>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</si>
  <si>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</si>
  <si>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</si>
  <si>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</si>
  <si>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</si>
  <si>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</si>
  <si>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</si>
  <si>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</si>
  <si>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</si>
  <si>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</si>
  <si>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</si>
  <si>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</si>
  <si>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</si>
  <si>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</si>
  <si>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</si>
  <si>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</si>
  <si>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</si>
  <si>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</si>
  <si>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</si>
  <si>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</si>
  <si>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</si>
  <si>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</si>
  <si>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</si>
  <si>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</si>
  <si>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</si>
  <si>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</si>
  <si>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</si>
  <si>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</si>
  <si>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</si>
  <si>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</si>
  <si>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</si>
  <si>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</si>
  <si>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</si>
  <si>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</si>
  <si>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</si>
  <si>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</si>
  <si>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</si>
  <si>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</si>
  <si>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</si>
  <si>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</si>
  <si>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</si>
  <si>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</si>
  <si>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</si>
  <si>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</si>
  <si>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</si>
  <si>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</si>
  <si>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</si>
  <si>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</si>
  <si>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</si>
  <si>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</si>
  <si>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</si>
  <si>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</si>
  <si>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</si>
  <si>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</si>
  <si>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</si>
  <si>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</si>
  <si>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</si>
  <si>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</si>
  <si>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</si>
  <si>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</si>
  <si>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</si>
  <si>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</si>
  <si>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</si>
  <si>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</si>
  <si>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</si>
  <si>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</si>
  <si>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</si>
  <si>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</si>
  <si>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</si>
  <si>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</si>
  <si>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</si>
  <si>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</si>
  <si>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</si>
  <si>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</si>
  <si>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</si>
  <si>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</si>
  <si>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</si>
  <si>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</si>
  <si>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</si>
  <si>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</si>
  <si>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</si>
  <si>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</si>
  <si>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</si>
  <si>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</si>
  <si>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</si>
  <si>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</si>
  <si>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</si>
  <si>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</si>
  <si>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</si>
  <si>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</si>
  <si>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</si>
  <si>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</si>
  <si>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</si>
  <si>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</si>
  <si>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</si>
  <si>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</si>
  <si>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</si>
  <si>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</si>
  <si>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</si>
  <si>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</si>
  <si>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</si>
  <si>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</si>
  <si>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</si>
  <si>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</si>
  <si>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</si>
  <si>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</si>
  <si>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</si>
  <si>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</si>
  <si>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</si>
  <si>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</si>
  <si>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</si>
  <si>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</si>
  <si>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</si>
  <si>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</si>
  <si>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</si>
  <si>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</si>
  <si>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</si>
  <si>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</si>
  <si>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</si>
  <si>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</si>
  <si>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</si>
  <si>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</si>
  <si>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</si>
  <si>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</si>
  <si>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</si>
  <si>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</si>
  <si>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</si>
  <si>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</si>
  <si>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</si>
  <si>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</si>
  <si>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</si>
  <si>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</si>
  <si>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</si>
  <si>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</si>
  <si>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</si>
  <si>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</si>
  <si>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</si>
  <si>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</si>
  <si>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</si>
  <si>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</si>
  <si>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</si>
  <si>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</si>
  <si>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</si>
  <si>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</si>
  <si>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</si>
  <si>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</si>
  <si>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</si>
  <si>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</si>
  <si>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</si>
  <si>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</si>
  <si>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</si>
  <si>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</si>
  <si>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</si>
  <si>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</si>
  <si>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</si>
  <si>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</si>
  <si>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</si>
  <si>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</si>
  <si>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</si>
  <si>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</si>
  <si>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</si>
  <si>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</si>
  <si>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</si>
  <si>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</si>
  <si>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</si>
  <si>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</si>
  <si>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</si>
  <si>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</si>
  <si>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</si>
  <si>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</si>
  <si>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</si>
  <si>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</si>
  <si>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</si>
  <si>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</si>
  <si>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</si>
  <si>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</si>
  <si>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</si>
  <si>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</si>
  <si>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</si>
  <si>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</si>
  <si>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</si>
  <si>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</si>
  <si>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</si>
  <si>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</si>
  <si>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</si>
  <si>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</si>
  <si>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</si>
  <si>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</si>
  <si>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</si>
  <si>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</si>
  <si>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</si>
  <si>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</si>
  <si>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</si>
  <si>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</si>
  <si>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</si>
  <si>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</si>
  <si>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</si>
  <si>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</si>
  <si>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</si>
  <si>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</si>
  <si>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</si>
  <si>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</si>
  <si>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</si>
  <si>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</si>
  <si>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</si>
  <si>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</si>
  <si>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</si>
  <si>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</si>
  <si>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</si>
  <si>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</si>
  <si>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</si>
  <si>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</si>
  <si>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</si>
  <si>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</si>
  <si>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</si>
  <si>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</si>
  <si>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</si>
  <si>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</si>
  <si>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</si>
  <si>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</si>
  <si>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</si>
  <si>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</si>
  <si>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</si>
  <si>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</si>
  <si>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</si>
  <si>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</si>
  <si>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</si>
  <si>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</si>
  <si>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</si>
  <si>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</si>
  <si>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</si>
  <si>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</si>
  <si>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</si>
  <si>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</si>
  <si>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</si>
  <si>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</si>
  <si>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</si>
  <si>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</si>
  <si>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</si>
  <si>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</si>
  <si>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</si>
  <si>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</si>
  <si>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</si>
  <si>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</si>
  <si>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</si>
  <si>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</si>
  <si>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</si>
  <si>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</si>
  <si>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</si>
  <si>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</si>
  <si>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</si>
  <si>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</si>
  <si>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</si>
  <si>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</si>
  <si>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</si>
  <si>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</si>
  <si>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</si>
  <si>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</si>
  <si>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</si>
  <si>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</si>
  <si>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</si>
  <si>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</si>
  <si>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</si>
  <si>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</si>
  <si>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</si>
  <si>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</si>
  <si>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</si>
  <si>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</si>
  <si>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</si>
  <si>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</si>
  <si>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</si>
  <si>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</si>
  <si>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</si>
  <si>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</si>
  <si>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</si>
  <si>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</si>
  <si>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</si>
  <si>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</si>
  <si>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</si>
  <si>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</si>
  <si>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</si>
  <si>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</si>
  <si>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</si>
  <si>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</si>
  <si>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</si>
  <si>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</si>
  <si>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</si>
  <si>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</si>
  <si>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</si>
  <si>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</si>
  <si>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</si>
  <si>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</si>
  <si>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</si>
  <si>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</si>
  <si>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</si>
  <si>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</si>
  <si>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</si>
  <si>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</si>
  <si>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</si>
  <si>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</si>
  <si>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</si>
  <si>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</si>
  <si>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</si>
  <si>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</si>
  <si>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</si>
  <si>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</si>
  <si>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</si>
  <si>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</si>
  <si>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</si>
  <si>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</si>
  <si>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</si>
  <si>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</si>
  <si>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</si>
  <si>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</si>
  <si>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</si>
  <si>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</si>
  <si>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</si>
  <si>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</si>
  <si>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</si>
  <si>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</si>
  <si>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</si>
  <si>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</si>
  <si>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</si>
  <si>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</si>
  <si>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</si>
  <si>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</si>
  <si>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</si>
  <si>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</si>
  <si>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</si>
  <si>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</si>
  <si>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</si>
  <si>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</si>
  <si>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</si>
  <si>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</si>
  <si>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</si>
  <si>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</si>
  <si>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</si>
  <si>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</si>
  <si>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</si>
  <si>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</si>
  <si>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</si>
  <si>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</si>
  <si>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</si>
  <si>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</si>
  <si>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</si>
  <si>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</si>
  <si>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</si>
  <si>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</si>
  <si>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</si>
  <si>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</si>
  <si>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</si>
  <si>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</si>
  <si>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</si>
  <si>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</si>
  <si>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</si>
  <si>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</si>
  <si>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</si>
  <si>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</si>
  <si>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</si>
  <si>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</si>
  <si>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</si>
  <si>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</si>
  <si>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</si>
  <si>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</si>
  <si>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</si>
  <si>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</si>
  <si>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</si>
  <si>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</si>
  <si>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</si>
  <si>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</si>
  <si>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</si>
  <si>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</si>
  <si>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</si>
  <si>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</si>
  <si>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</si>
  <si>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</si>
  <si>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</si>
  <si>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</si>
  <si>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</si>
  <si>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</si>
  <si>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</si>
  <si>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</si>
  <si>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</si>
  <si>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</si>
  <si>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</si>
  <si>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</si>
  <si>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</si>
  <si>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</si>
  <si>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</si>
  <si>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</si>
  <si>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</si>
  <si>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</si>
  <si>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</si>
  <si>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</si>
  <si>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</si>
  <si>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</si>
  <si>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</si>
  <si>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</si>
  <si>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</si>
  <si>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</si>
  <si>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</si>
  <si>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</si>
  <si>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</si>
  <si>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</si>
  <si>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</si>
  <si>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</si>
  <si>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</si>
  <si>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</si>
  <si>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</si>
  <si>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</si>
  <si>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</si>
  <si>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</si>
  <si>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</si>
  <si>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</si>
  <si>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</si>
  <si>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</si>
  <si>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</si>
  <si>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</si>
  <si>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</si>
  <si>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</si>
  <si>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</si>
  <si>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</si>
  <si>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</si>
  <si>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</si>
  <si>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</si>
  <si>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</si>
  <si>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</si>
  <si>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</si>
  <si>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</si>
  <si>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</si>
  <si>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</si>
  <si>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</si>
  <si>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</si>
  <si>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</si>
  <si>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</si>
  <si>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</si>
  <si>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</si>
  <si>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</si>
  <si>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</si>
  <si>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</si>
  <si>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</si>
  <si>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</si>
  <si>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</si>
  <si>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</si>
  <si>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</si>
  <si>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</si>
  <si>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</si>
  <si>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</si>
  <si>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</si>
  <si>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</si>
  <si>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</si>
  <si>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</si>
  <si>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</si>
  <si>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</si>
  <si>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</si>
  <si>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</si>
  <si>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</si>
  <si>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</si>
  <si>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</si>
  <si>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</si>
  <si>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</si>
  <si>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</si>
  <si>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</si>
  <si>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</si>
  <si>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</si>
  <si>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</si>
  <si>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</si>
  <si>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</si>
  <si>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</si>
  <si>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</si>
  <si>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</si>
  <si>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</si>
  <si>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</si>
  <si>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</si>
  <si>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</si>
  <si>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</si>
  <si>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</si>
  <si>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</si>
  <si>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</si>
  <si>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</si>
  <si>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</si>
  <si>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</si>
  <si>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</si>
  <si>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</si>
  <si>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</si>
  <si>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</si>
  <si>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</si>
  <si>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</si>
  <si>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</si>
  <si>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</si>
  <si>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</si>
  <si>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</si>
  <si>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</si>
  <si>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</si>
  <si>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</si>
  <si>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</si>
  <si>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</si>
  <si>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</si>
  <si>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</si>
  <si>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</si>
  <si>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</si>
  <si>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</si>
  <si>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</si>
  <si>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</si>
  <si>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</si>
  <si>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</si>
  <si>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</si>
  <si>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</si>
  <si>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</si>
  <si>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</si>
  <si>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</si>
  <si>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</si>
  <si>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</si>
  <si>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</si>
  <si>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</si>
  <si>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</si>
  <si>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</si>
  <si>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</si>
  <si>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</si>
  <si>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</si>
  <si>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</si>
  <si>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</si>
  <si>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</si>
  <si>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</si>
  <si>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</si>
  <si>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</si>
  <si>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</si>
  <si>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</si>
  <si>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</si>
  <si>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</si>
  <si>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</si>
  <si>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</si>
  <si>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</si>
  <si>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</si>
  <si>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</si>
  <si>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</si>
  <si>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</si>
  <si>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</si>
  <si>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</si>
  <si>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</si>
  <si>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</si>
  <si>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</si>
  <si>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</si>
  <si>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</si>
  <si>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</si>
  <si>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</si>
  <si>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</si>
  <si>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</si>
  <si>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</si>
  <si>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</si>
  <si>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</si>
  <si>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</si>
  <si>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</si>
  <si>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</si>
  <si>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</si>
  <si>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</si>
  <si>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</si>
  <si>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</si>
  <si>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</si>
  <si>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</si>
  <si>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</si>
  <si>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</si>
  <si>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</si>
  <si>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</si>
  <si>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</si>
  <si>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</si>
  <si>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</si>
  <si>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</si>
  <si>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</si>
  <si>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</si>
  <si>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</si>
  <si>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</si>
  <si>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</si>
  <si>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</si>
  <si>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</si>
  <si>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</si>
  <si>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</si>
  <si>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</si>
  <si>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</si>
  <si>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</si>
  <si>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</si>
  <si>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</si>
  <si>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</si>
  <si>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</si>
  <si>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</si>
  <si>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</si>
  <si>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</si>
  <si>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</si>
  <si>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An integrated landscape approach to enhancing the climate resilience of small_x0002_scale farmers and pastoralists in Tajikistan</t>
  </si>
  <si>
    <t>Vahdat District, Varzob District, Faizobod District, Nosiri Khusrav District, Shaartuz District, Kabodiyon District</t>
  </si>
  <si>
    <t>Capacity constraints of local institutions may limit the ability to undertake the interventions implementation.</t>
  </si>
  <si>
    <t>Priority interventions implemented are not found to be cost-effective.</t>
  </si>
  <si>
    <t>Detailed analysis of project areas will be conducted to identify particular interventions and ensure their cost-effectiveness. These interventions to be approved by the project steering committee, implementing entities and districts local executive authority.</t>
  </si>
  <si>
    <t>Lack of commitment/buy-in from local communities may result in failure of intervention sites.</t>
  </si>
  <si>
    <t>Current and predicted climate variability and/or extreme climate events result in poor results for EbA interventions</t>
  </si>
  <si>
    <t>Trees and other species planted by the project are cut  down by the communities for fuelwood.</t>
  </si>
  <si>
    <t>COVID-19 pandemic</t>
  </si>
  <si>
    <t>Conduction of virtual meetings, preliminary mapping of the target areas. Reaching out to the local authorities to send preliminary data via email. Visits to the project sites shall be conducted maintaining social distancing and use of PPE.</t>
  </si>
  <si>
    <t>Disagreement amongst stakeholders regarding demonstration of site selection.</t>
  </si>
  <si>
    <t>-Intervention sites will be selected using an agreed upon list of criteria and the developed
shortlist of EbA interventions to ensure the selection is transparent and equitable.
-There will be a participatory approach to project activities, particularly with intervention
site selection</t>
  </si>
  <si>
    <t>High turnover of staff members in executing and implementing agencies may negatively impact on project deliverables.</t>
  </si>
  <si>
    <t>Building partnerships between government and non-government agencies to ensure continuity.</t>
  </si>
  <si>
    <t>Loss of government support may result in lack of prioritisation of proposed project activities.</t>
  </si>
  <si>
    <t>-Regular stakeholder consultation and involvement will be undertaken to ensure that government maintains its commitment and considers the project as a support mechanism to its existing climate change adaptation programmes</t>
  </si>
  <si>
    <t>Institutional capacities and relationships are not sufficient to provide effective solutions to climate problems that are complex and multisectoral.</t>
  </si>
  <si>
    <t>-To diffuse this impact, it is necessary for the Project to closely cooperate with the implementing entities (UNDP and CEP) with regards to qualified experts</t>
  </si>
  <si>
    <t>Medium</t>
  </si>
  <si>
    <t>• Human resource capacity will be developed in all targeted regions and villages.
• Collaboration and exchange between local institutions and regional/international research institutes will be initiated.
• An Integrated Catchment Management Specialist will work closely with  the Programme Manager to ensure timely delivery of project outputs.</t>
  </si>
  <si>
    <t>Low</t>
  </si>
  <si>
    <t>-The detailed analysis of project areas is conducted in consultation with local communities and executive authorities. During these consultations local communities are involved in the process of identification of priority interventions.
'-The explanatory activities about the project budget limits to the most vulnerable communities is being explained starting from the district analysis point.
'-Stakeholder engagement plan will be developed during the inception phase. Consultations and raising awareness activity on project interventions will be continued during implementation of the project.</t>
  </si>
  <si>
    <t>Throughout the inception and implementation phase, any changes in the climate will be considered in planning for the implementation of EbA activities.
'- Drought and flood-resilient species will be used, as well asindigenousspecies wherever possible.
'- Techniques to assist plant growth particularly in the seedling/sapling phases and to reduce risk of damage from extreme climate events will be used.'- Species will be planted in appropriate seasons to reduce risk of hazard impact.
'- Ensuring diversity in selected seeds and crops will reduce this risk</t>
  </si>
  <si>
    <t>- Community involvement and awareness raising will be undertaken to avoid this risk.
'- Species chosen for planting will be beneficial as fruiting trees rather than as fuelwood.</t>
  </si>
  <si>
    <t>Low-medium</t>
  </si>
  <si>
    <t>Multilateral Implementing Entity</t>
  </si>
  <si>
    <t>Tajikistan – An integrated landscape approach to enhancing the climate resilience of small_x0002_scale farmers and pastoralists in Tajikistan
Implementing Entity: Committee for Environmental Protection under the Government of the Republic of Tajikistan (CEP); United Nations Development Programme (UNDP).
Project objective: The project is trying to address the problem of climate change induced negative impacts on livelihoods of small-scale rural farmers and pastoralists in the Kofirnighan River Basin (KRB).
The objective of the proposed project is to enhance the livelihoods of the small-scale farmers 
and pastoralists living in the Kofirnighan River Basin under future climate change conditions. It 
aims to make rural farmers and pastoralists climate resilient by developing and then 
implementing a climate-resilient catchment management strategy for the KRB, which will 
enhance the provision of ecosystem services in the river basin.                                                                     
Component 1: Integrated catchment management to build climate resilience (USD 1,012,000).           Outcome 1: Catchment management strategy to manage climate risks operationalised at raion (district) and jamoat (sub_x0002_district)levels in Kofirnighan River Basin 
(KRB).                                             
Component 2: Ecosystem-based Adaptation, including Climate Smart Agriculture and 
Sustainable Land Management, in agroecological landscapes (USD 7,282,810).                                       Outcome 2: An integrated approach to building climate resilience of agro-ecological landscapes operationalised at a village level.                                                                                                
Component 3: Knowledge management on building climate resilience through integrated 
catchment management and EbA in the KRB (USD 142,500).                                                      
Outcome 3: Existing knowledge management platforms supported for integrated catchment management and EbA.</t>
  </si>
  <si>
    <t>August 27, 2019</t>
  </si>
  <si>
    <t>October 21, 2019</t>
  </si>
  <si>
    <t>N/A</t>
  </si>
  <si>
    <t>Inception report - September 2021</t>
  </si>
  <si>
    <t>Giyosiddin Nemonov</t>
  </si>
  <si>
    <t>giyosiddin.nemonov@undp.org</t>
  </si>
  <si>
    <t>August, 2020</t>
  </si>
  <si>
    <t>Committee for Environmental Protection under the Government of the Republic of Tajikistan</t>
  </si>
  <si>
    <t>info@tajnature.tj</t>
  </si>
  <si>
    <t>June, 2020</t>
  </si>
  <si>
    <t>United Nations Development Programme (UNDP).</t>
  </si>
  <si>
    <t>Number of staff trained 
to respond to
impacts of climate_x0002_related events (gender 
disaggregated).</t>
  </si>
  <si>
    <t>By the end of the project, 
at least 30 staff (of which 
at least 30% are women) 
trained on integrated 
catchment management.
By the end of the project, 
at least 100 staff (of which 
at least 30% are women) 
trained on integrated 
catchment management.</t>
  </si>
  <si>
    <t>Output 1.1. Multi_x0002_hazard climate risk models (MHCRMs) developed for target watersheds in the KRB</t>
  </si>
  <si>
    <t>Number of risk models 
developed.</t>
  </si>
  <si>
    <t>Gap analysis conducted for KRB that details climate risks for all watersheds. By the end of the project, at least one MHCRM developed for each watershed in the KRB (and each target district).</t>
  </si>
  <si>
    <t>Output 1.2. Providing support for establishing automated weather stations in KRB sub-catchments to provide data for refining the multi_x0002_hazard climate models [developed under Output 1.1].</t>
  </si>
  <si>
    <t>Relevant threat and 
hazard information 
generated
and disseminated to 
stakeholders on a timely 
basis.</t>
  </si>
  <si>
    <t>Currently, weather stations do not provide up_x0002_to-date and relevant information in a timely manner to inform climate risks. There is limited delivery of climate information to local communities.</t>
  </si>
  <si>
    <t>Policy- and decision_x0002_makers in KRB receive forecasts from Hydromet. By the end of the project, policy- and decision_x0002_makers in KRB receive forecasts and downscaled national climate information every quarter from Hydromet. By the end of the project, local communities in the project interventions sites receive tailored climate information packages.</t>
  </si>
  <si>
    <t>Output 1.3. Integrated catchment management strategy developed for the KRB.</t>
  </si>
  <si>
    <t>Integrated catchment 
management strategy 
developed.
Number of staff trained 
(gender disaggregated).
Number of community 
members trained 
(gender disaggregated).</t>
  </si>
  <si>
    <t>By year 3 of the project, at least 30 staff (of which at least 30% are women) trained on integrated catchment management across all target departments. By the end of the project, at least 100 staff (of which at least 30% are women) trained on integrated catchment management across all target departments. At least 100 community members in each district (of which 30% are women) trained on identification of suitable EbA interventions (600 people in total)</t>
  </si>
  <si>
    <t>Output 1.4. Strengthened coordination and training mechanisms for integrated climate-resilient catchment management.</t>
  </si>
  <si>
    <t>Number of interactions 
between relevant 
stakeholders</t>
  </si>
  <si>
    <t>By the end of the project, at least 2 meetings are held per year between different government sectors, RBOs, district authorities etc.</t>
  </si>
  <si>
    <t>Output 1.5. Payment for Ecosystem Services (PES) models to support the long-term financing of integrated catchment management strategy implementation</t>
  </si>
  <si>
    <t xml:space="preserve">Number of PES models 
developed for the KRB </t>
  </si>
  <si>
    <t>By the end of the project, at least 1 PES model developed and at least one policy brief submitted to government detailing the model.</t>
  </si>
  <si>
    <r>
      <rPr>
        <b/>
        <sz val="11"/>
        <color theme="1"/>
        <rFont val="Calibri"/>
        <family val="2"/>
        <charset val="204"/>
        <scheme val="minor"/>
      </rPr>
      <t>Outcome 2</t>
    </r>
    <r>
      <rPr>
        <sz val="11"/>
        <color theme="1"/>
        <rFont val="Calibri"/>
        <family val="2"/>
        <scheme val="minor"/>
      </rPr>
      <t>. An integrated approach to building climate resilience of agro_x0002_ecological landscapes operationalised at a village level.</t>
    </r>
  </si>
  <si>
    <r>
      <rPr>
        <b/>
        <sz val="11"/>
        <color theme="1"/>
        <rFont val="Calibri"/>
        <family val="2"/>
        <charset val="204"/>
        <scheme val="minor"/>
      </rPr>
      <t>Outcome 1.</t>
    </r>
    <r>
      <rPr>
        <sz val="11"/>
        <color theme="1"/>
        <rFont val="Calibri"/>
        <family val="2"/>
        <scheme val="minor"/>
      </rPr>
      <t xml:space="preserve"> Catchment management strategy to manage climate risks operationalised at raion (district) and jamoat (sub-district) levels in Kofirnighan River Basin (KRB).</t>
    </r>
  </si>
  <si>
    <t>Number of people 
practising climate 
change adaptation 
technologies (gender 
disaggregated).
Total number of men 
and women benefitting 
from reduced 
vulnerability to climate 
change</t>
  </si>
  <si>
    <t>At least 600 people (100 per district), of which at least 30% will be women, are implementing EbA interventions for climate risk management. At least 46,000 people in ~100 villages across 6 districts benefitting from reduced vulnerability to climate change</t>
  </si>
  <si>
    <t>Output 2.1. Agro_x0002_ecological extension services supported at the jamoat level to provide technical support for EbA implementation.</t>
  </si>
  <si>
    <t>Number of extension 
service providers 
trained.</t>
  </si>
  <si>
    <t>At least 1 private extension service provider in each target KRB district supported</t>
  </si>
  <si>
    <t>Output 2.2. Watershed Action Plans (WAPs) developed that promote climate resilience and enhance economic productivity for target communities</t>
  </si>
  <si>
    <t>Number of WAPs 
developed.</t>
  </si>
  <si>
    <t>By the end of the project, at least 1 WAP developed in each of the 14 target jamoats.</t>
  </si>
  <si>
    <r>
      <rPr>
        <b/>
        <sz val="11"/>
        <color theme="1"/>
        <rFont val="Calibri"/>
        <family val="2"/>
        <charset val="204"/>
        <scheme val="minor"/>
      </rPr>
      <t>Outcome 3.</t>
    </r>
    <r>
      <rPr>
        <sz val="11"/>
        <color theme="1"/>
        <rFont val="Calibri"/>
        <family val="2"/>
        <scheme val="minor"/>
      </rPr>
      <t xml:space="preserve"> Existing knowledge management platforms supported for integrated catchment management and EbA</t>
    </r>
  </si>
  <si>
    <t>Knowledge 
management centre 
strengthened through 
the support of project 
activities</t>
  </si>
  <si>
    <t>By the end of the project at least 1 knowledge centre has been strengthened.</t>
  </si>
  <si>
    <t>Output 3.1. Existing knowledge management platforms supported for collating information on the planning, implementation and financing of EbA interventions</t>
  </si>
  <si>
    <t>Existing knowledge 
centre/ platforms/ hubs 
in Tajikistan are 
supported and include 
information and data on 
KRB and specifically 
climate risk 
information.</t>
  </si>
  <si>
    <t>Climate change research is 
not coordinated within the 
KRB and across 
Tajikistan.
Knowledge generated 
through projects is not 
collated, shared</t>
  </si>
  <si>
    <t>Output 3.2. An 
impact evaluation 
framework (IEF) to 
enable effective 
adaptive management 
of EbA activities.</t>
  </si>
  <si>
    <t>Evaluation of EbA 
interventions in target 
sites conducted.</t>
  </si>
  <si>
    <t>Several projects have 
undertaken activities on 
climate change adaptation 
within Tajikistan. 
However, none of these 
activities have been 
evaluated according to 
their impacts for
communities.</t>
  </si>
  <si>
    <t>By the end of the project, 
an IEF will be developed 
that details the process of 
evaluating the impact of 
implemented EbA 
measures on communities.</t>
  </si>
  <si>
    <t>Outcome 1. 
Catchment 
management strategy 
to manage climate 
risks operationalised 
at raion (district) and 
jamoat (sub-district) 
levels in Kofirnighan 
River Basin (KRB).</t>
  </si>
  <si>
    <t>Outcome 2. An integrated approach to building climate resilience of agro-ecological landscapes operationalised 
at a village level.</t>
  </si>
  <si>
    <t>Outcome 3. Existing knowledge management platforms supported for integrated catchment management and 
EbA.</t>
  </si>
  <si>
    <t>Low: Necessary monitoring is limited to compliance with related laws and addressing concerns through the grievance mechanism.</t>
  </si>
  <si>
    <t>Project activities will be undertaken in compliance with the domestic laws of Tajikistan and with all relevant international laws.</t>
  </si>
  <si>
    <t>Mid: Project activities could temporarily restrict availability and/or quality of, access to, resources where a land use change can displace an economic activity (as rotational grazing control, re-afforestation). Potential impacts will be monitored on a regular basis through participatory representative approach to ensure access and equity is equally provided to all communities and groups.</t>
  </si>
  <si>
    <t>Mid: Vulnerable and marginalized groups may have (i) limited mobility to participate during key stages of project implementation, and (ii) limited access to entitled productive assets (ref. degraded pastures and forests).
Stakeholder Engagement Plan developed by the project will guide inclusive participation of such groups in decision making processes. In cases where a land use change can temporarily displace an economic activity (as rotational grazing control, re-afforestation), in accordance with domestic laws and regulations, the project identified compensatory income generating opportunities which will be offered to vulnerable and marginalized groups. Potential impacts will be monitored to ensure such opportunities materialize.</t>
  </si>
  <si>
    <t>Project activities will respect and, where applicable, promote international human rights.
Tajikistan is the most vulnerable country to climate change in Central Asia. Negative effects of climate change on the Tajik population include glacial and permafrost melt, increased rainfall intensity and longer and more frequent dry spells. Together, these effects have increased the rate of topsoil erosion, threatening the livelihoods, health and wellbeing of the population. Losses from natural hazards currently amount to ~20% of the country’s GDP and climate change impacts are predicted to increase the frequency and magnitude of such losses. In the future, loss amounts are expected to rise from ~US$50 million in 2014 to ~US$132 million by 2030. Approximately 33% of all agricultural losses in the country are currently attributable to climate change and variability.
Furthermore, it has been projected that crop yields in Tajikistan will decrease by an additional 5–30% by 2050, with the potential for severe negative impacts on the country’s economy. Moreover, by 2050, ~77% of the country’s population will be living in areas most exposed to the impacts of climate change. Tajikistan’s vulnerabilities are attributed to the country’s weak social structures, low adaptive capacity, underdeveloped infrastructure, low income insecurity, poor service provision, strong dependence on agriculture and institutional constraints.
To address these challenges, the project will support Tajikistan’s authorities and target population to enhance the climate resilience amongst small-scale farmers and pastoralists of Kofirnighan River basin. Improving the climate resilience of these communities will involve developing a climate-resilient catchment management strategy to inform the planning and development of rural areas in adapting to the increasing impacts of climate change. Interventions will also promote sustainable management of natural resources through an integrated landscape approach to catchment management.
The project will directly benefit an estimated 46,000 individuals who are especially vulnerable to the impacts of climate change, through the design and implementation of concrete on-the-ground EbA interventions for more efficient natural resources management. These measures will also provide social and economic benefits to target population in terms of livelihoods, health and wellbeing of the population. In terms of human rights mainstreaming, the impact is multidimensional in nature and addresses the right to food, energy, water, health, etc.
In particular, the project’s interventions have the following social and economic benefits for target population: (a) increased profit margins and farm income, (b) reduced loss of crops and land caused by slope instability, drought or dry spells and also caused by ineffective agricultural practices and livestock grazing/breeding; (c) reduced agricultural inputs, water consumption and thus production costs; (d) reduced risk of economic failure due to diversification of production on and off-farm; (e) reduced crops susceptibility to pests; (f) increased nutrition and food security for local communities; (g) increased provision of fuelwood and timber and reduced loss of trees to drought or dry spells; and (h) increased pasture productivity, fodder production and carrying capacity. In addition, the project interventions increase nonmaterial benefits such as ecosystem services such as tourism and recreation, derived from increased conservation value of the landscape.
Throughout the project implementation period, the project will seek to ensure that benefits of the project are shared broadly in a non-discriminatory and equitable manner. The project will ensure that all relevant stakeholders participate in decision-making processes and consultations, and that such participatory processes are transparent. Necessary strategies, action plans, site selection criteria and lessons learned will be documented and shared regularly through community driven consultation platforms that the project will seek to facilitate.
A wide range of stakeholders were consulted with during the scoping and validation phase of proposed project development. Importantly, the project’s Executing Entity, the Committee for Environmental Protection (CEP), was consulted through the iterative process of refining the project design. As the national organisation responsible for implementing adaptation projects in the country, the CEP is comprised of numerous technical experts. Therefore, the CEP is well-positioned to ensure that the project design is tailored to local requirements, that it benefits vulnerable groups and includes necessary gender considerations. A Validation Workshop was held in Dushanbe on 22 June 2018 that included representatives from relevant Kofirnighan river basin districts, international organisations, academia and partner projects.</t>
  </si>
  <si>
    <t>Mid: Vulnerable women may not be adequately represented in decision-making or participation in the design and implementation of the sub-projects. As a result, they may have limited access to resources, opportunities and benefits. Women’s engagement and participatory mechanisms will be put in place. Dedicated gender focal points will be assigned both at project level and in each target community to proactively identify particularly vulnerable women, including those with restricted mobility and other conditions. Such proactive inclusion approaches will ensure that the project addresses women’s adaptive needs.
As part of the project M&amp;E system systematic monitoring will be undertaken to ensure women’s participation, involvement and empowerment.</t>
  </si>
  <si>
    <t>Project activities will observe the core labour standards of Tajikistan as well as those identified by the International Labour Organisation.</t>
  </si>
  <si>
    <t>Low: Physical resettlements are not necessary for the activities, however, temporary economic displacement (agricultural lands, pastures, forests) are possible due to planned grazing control measures, reforestation activities and introduction of agricultural demonstration plots. Sub-projects will be implemented in such areas where displacement of economic assets is both temporary (short-term) and voluntary. Necessary monitoring will include compliance with related laws, human rights, international provisions and grievance mechanism.</t>
  </si>
  <si>
    <t>Low: There is a risk that alien and/or invasive alien species are used in reforestation activities. Prior to selection of suitable species, the project Team jointly with Ministry of Agriculture and Forestry Agency will fact check applicability against endorsed inventory of species proven harmless for Kafernigan River Basin. Joint monitoring of flora and fauna changes will also be carried out. The Project will also support the setting up of a procedure for tracking, monitoring and registration of restoration actions implemented. During the last year of the project an ecological and land use assessment will be carried out to evaluate the rate of success of the restoration.</t>
  </si>
  <si>
    <t>The Project will be supporting activities in environmentally sensitive areas, but this work will aim at reducing impacts in these areas with a net positive impacts.
Project activities will be designed and implemented in a way that avoids any significant or unjustified reduction or loss of biological diversity or the introduction of known invasive species.</t>
  </si>
  <si>
    <t>Low: Climate change adaptation of communities will be included in M&amp;E. GHG emissions risk will be monitored and managed. Compliance with related laws will be monitored and concerns through the grievance mechanism addressed in accordance with respective laws and regulations.</t>
  </si>
  <si>
    <t>Project activities will not result in any significant or unjustified increase in GHG emissions or other drivers of climate change.
The project’s designed activities directly support implementation of ecosystem-based adaptation, including climate-smart agriculture and sustainable land management in agro-ecological landscapes. Such actions include rehabilitation and restoration of degraded forest ecosystems, vegetation growth support, water retention measures, establishing saxaul plantations, climate-resilient crop seed planting, and others to prevent and mitigate water related adverse climatic events that have typically posed risks to livelihoods and health of target communities.
Current and predicted climatic variability has been taken into account during project design. Throughout the inception and implementation phase, any changes in the climate will be taken into account in planning for the implementation of EbA activities. Drought- and flood-resilient species will be used, as well as indigenous species wherever possible. Techniques to assist plant growth particularly in the seedling/sapling phases and to reduce risk of damage from extreme climate events will be used. Species will be planted in appropriate seasons to reduce risk of hazard impact.
The project also aims to build climate resilience through development of a catchment management strategy to manage and operationalize climate risks at district and Jamoat levels in Kofirnighan river basin. The project will develop multi-hazard climate risk models (MHCRM) for vulnerable watersheds in KRB and provide technical support for the modernization of automated weather stations in the most vulnerable districts of KRB. These will help authorities and communities adequately assess risks, climate related projections and incorporate these risks in the Kofirnighan River Basin Management Plans to make informed decisions on EbA activities.</t>
  </si>
  <si>
    <t>Low: Pest control measures and agricultural support may involve potential use of pesticides. Selection and use of suitable pesticides chosen for application will be consulted with the Ministry of Agriculture. Compliance with available Pest Management regulations and manuals endorsed by the Ministry of Agriculture will be duly monitored.</t>
  </si>
  <si>
    <t>Project activities will be designed and implemented in a way that meets applicable international standards for maximising energy efficiency and minimising material resource use, the production of wastes, and the release of pollutants. Project interventions are not expected to produce any significant amounts of waste or other pollutants. Any potential opportunities identified for improved resource efficiency and pollution reduction during the project development phase will be captured in the project design.
The Project will support communities to adopt improved farming techniques (organic agriculture, soil and water conservation, more resilient crop varieties) that would reduce the use of fertilizers and pesticides. Although biological pest control will be preferred, potentially harmful pesticides may be needed for specific use. In this particular case, they will be properly managed, stored, and used in accordance with national and international standards, regulations and procedures.</t>
  </si>
  <si>
    <t>Low: Small-scale construction activities (Component 2) may pose safety risks to community members. Regular monitoring will be conducted for compliance with national construction norms and standards, as well as WHO guidelines on Water Safety Plans (drinking water and sanitation).</t>
  </si>
  <si>
    <t>The Project will follow related environmental impact assessment procedures and ensure compliance with national construction standards and norms, sanitary norms and regulations, and other national laws and regulations (forestry, water, environment, and health). The project will also follow technical guidance and best practices regarding rain-water harvesting systems, drip-irrigation techniques, and micro-reservoirs that are not adequately institutionalized across the country.
Other activities may include construction of gabions, terracing, bank enforcement and small dams, the project will assess best practices and lessons learned to address community safety risks from such construction.</t>
  </si>
  <si>
    <t>Project activities have been designed so as to avoid the damage to, or removal of, any physical cultural resources, cultural sites, and sites with unique natural values recognized as such at the community, national or international level.</t>
  </si>
  <si>
    <t>Project activities will be designed and implemented in a way that promotes soil conservation and avoids degradation or conversion of productive lands or land that provides valuable ecosystem services.</t>
  </si>
  <si>
    <t>TJK/MIE/Rural/2018/1</t>
  </si>
  <si>
    <t>UNDP</t>
  </si>
  <si>
    <t>Technical guidelines</t>
  </si>
  <si>
    <t>N/a</t>
  </si>
  <si>
    <t>Outcome</t>
  </si>
  <si>
    <t>Number of staff trained to respond to impacts of climate-related events (gender disaggregated).</t>
  </si>
  <si>
    <t>Catchment management strategy to manage climate risks operationalised at raion (district) and jamoat (sub-district) levels in Kofirnighan River Basin (KRB).</t>
  </si>
  <si>
    <t>Integrated catchment management strategy developed for the KRB.</t>
  </si>
  <si>
    <t>Output</t>
  </si>
  <si>
    <t>.</t>
  </si>
  <si>
    <t>Integrated catchment management strategy developed.Number of staff trained (gender disaggregated).                     Number of community members trained (gender disaggregated)</t>
  </si>
  <si>
    <t>30%                                                                30%</t>
  </si>
  <si>
    <t>NA (not yet initiated)</t>
  </si>
  <si>
    <t>An integrated approach to building climate resilience of agro-ecological landscapes operationalised at a village level.</t>
  </si>
  <si>
    <t xml:space="preserve">Number of people practising climate change adaptation technologies (gender disaggregated).          </t>
  </si>
  <si>
    <t xml:space="preserve">Implementation arrangements have been successful to date with adequate representation of women during the inception workshop and consultations. </t>
  </si>
  <si>
    <t>NA</t>
  </si>
  <si>
    <t>not to date</t>
  </si>
  <si>
    <t>monitoring reports</t>
  </si>
  <si>
    <t>Project design was carried out cognisant with relevant laws of Tajiistan</t>
  </si>
  <si>
    <t>NA at this point in implementation</t>
  </si>
  <si>
    <t>Project activities will not cause any involuntary resettlement of communities. However, sub-projects targeted at pasture grazing control measures, re-forestation, and agricultural demonstration land plots may involve displacement of economic assets (pasture lands, agricultural lands, forests).</t>
  </si>
  <si>
    <t>To eliminate or minimize any possible harm to potential incomes, the project will target severely degraded lands (pastures, forests) which are feasibly compensable with alternative income-generating activities targeted to affected communities or groups.</t>
  </si>
  <si>
    <t>Project activities will not involve any conversion or degradation of critical natural habitats, including those that are: i) legally protected; ii) officially proposed for protection; iii) recognised by authoritative sources for high conservation value, including as critical habitats; or iv) recognised as protected by traditional local communities.</t>
  </si>
  <si>
    <t>Project activities will be carried out on areas already under usage, but there is low risk that the construction of EbA interventions could result in the damage of small areas of natural habitat.</t>
  </si>
  <si>
    <t>Project activities will be designed and implemented in a way that avoids any significant or unjustified reduction or loss of biological diversity or the introduction of known invasive species.</t>
  </si>
  <si>
    <t>Project activities will not result in any significant or unjustified increase in GHG emissions or other drivers of climate change.</t>
  </si>
  <si>
    <t>Project interventions are not expected to produce any significant amounts of waste or other pollutants</t>
  </si>
  <si>
    <t xml:space="preserve">Project activities will be designed to provide fair and equitable access to benefits in a manner that is inclusive. Activities will not exacerbate existing inequities, particularly with respect to marginalised or vulnerable groups.
</t>
  </si>
  <si>
    <t>To address short-term restrictions concerning access to pasture lands and forests, the project will promote alternative business opportunities (income generating demonstration activities) and community enterprise developments that will help communities generate compensating incomes. The project is also foreseen introduction of energy-efficient stoves into target communities to compensate for limited access to forest resources</t>
  </si>
  <si>
    <t>UNDP has developed a Stakeholder Engagement Plan, which will guide consultations inclusively during implementation phases, assuring broad representation within existing relevant community based organizations and groups.</t>
  </si>
  <si>
    <t xml:space="preserve">Project activities have taken into account marginalised and vulnerable groups – poor and vulnerable individuals and include those living in places with increased impacts of climate change, food insecure households, households with limited or no productive assets (limited resilience), livestock and/or agricultural land plots. Given the relatively higher rates of labour migration among men, households without manpower, female-headed households, and those with small children and elderly people may also be considered vulnerable.  </t>
  </si>
  <si>
    <t>Necessary monitoring is limited to compliance with related laws and addressing concerns through the grievance mechanism.</t>
  </si>
  <si>
    <t>Vulnerable women may not be adequately represented in decision-making or participation in the design and implementation of the sub-projects. As a result, they may have limited access to resources, opportunities and benefits. Women’s engagement and participatory mechanisms will be put in place.</t>
  </si>
  <si>
    <t xml:space="preserve">Project activities will be designed and implemented so that all genders are: i) able to participate fully and equitably; ii) receive comparable social and economic benefits; and iii) do not suffer disproportionate adverse effects as per UNDP Gender Mainstreaming Strategy. A gender analysis will be carried out during the Inception Phase of the proposed project to ensure this.
</t>
  </si>
  <si>
    <t>Small-scale construction activities (Component 2) may pose safety risks to community members. Regular monitoring will be conducted for compliance with national construction norms and standards, as well as WHO guidelines on Water Safety Plans (drinking water and sanitation).</t>
  </si>
  <si>
    <t>There are no cases of unanticipated ESP risks</t>
  </si>
  <si>
    <t>To date no grievances have been received</t>
  </si>
  <si>
    <t>Regular monitoring and evaluation of implmentation of activities are carried out to ensure that all activities for implementation are compliant with the ESMP</t>
  </si>
  <si>
    <t>The implementation arrangements have been effective</t>
  </si>
  <si>
    <t xml:space="preserve">Implementing entity is also the executing entity for the project and all the arrangements are in place. </t>
  </si>
  <si>
    <t>By the mid of the project, at least 30 staff from local government at raion and jamoat levels (of which at least 30% are women) trained on integrated catchment management.
By the end of the project, at least 100 staff from local government at raion and jamoat levels  (of which at least 30% are women) trained on integrated catchment management.</t>
  </si>
  <si>
    <t>At least 600 people (100 per district), of which at least 30% will be women, are implementing EbA interventions for climate risk management.
At least 46,000 people, including 25,000 of women, in ~100 villages across 6 districts benefitting from reduced vulnerability to climate change</t>
  </si>
  <si>
    <t>By the end of the project at least 1 knowledge centre has been strengthened</t>
  </si>
  <si>
    <t>info@undp.org</t>
  </si>
  <si>
    <t>Activity 1.3. Integrated catchment management strategy developed for the Kofirnighan River Basin</t>
  </si>
  <si>
    <t>Activity 1.4. Strengthened coordination and training mechanisms for integrated climate-resilient catchment management.</t>
  </si>
  <si>
    <t>Activity 2.2. Watershed Action Plans (WAPs) developed that promote climate resilience and enhance economic productivity for target communities.</t>
  </si>
  <si>
    <t>Activity 3.1. Existing knowledge management platforms supported for collating information on the planning, implementation and financing of EbA interventions</t>
  </si>
  <si>
    <t>Activity 3.2. An impact evaluation framework established to enable effective adaptive management of EbA activities.</t>
  </si>
  <si>
    <t>4. Project Management</t>
  </si>
  <si>
    <t>June 8, 2020</t>
  </si>
  <si>
    <t>June 7, 2025</t>
  </si>
  <si>
    <t>TOTAL AMOUNT</t>
  </si>
  <si>
    <t>2020 Expenses</t>
  </si>
  <si>
    <t>2021 Expenses</t>
  </si>
  <si>
    <t>December 2022</t>
  </si>
  <si>
    <t>Activity 2.3. EbA interventions implemented in target watersheds by local communities</t>
  </si>
  <si>
    <t>Activity 2.1. Agro-ecological extension services supported at the jamoat level to provide technical support for EbA implementation.</t>
  </si>
  <si>
    <t>PROJECTED COST FOR 2022</t>
  </si>
  <si>
    <t>Activity 1. Catchment management strategy to manage climate risks operationalised at raion (district) and jamoat (sub-district) levels in Kofirnighan River Basin</t>
  </si>
  <si>
    <t>Activity 1.2. Support provided for upgrading automated weather stations in Kofirnighan River Basin watersheds.</t>
  </si>
  <si>
    <t>Activity 1.3.. Integrated catchment management strategy developed for the Kofirnighan River Basin</t>
  </si>
  <si>
    <t>Activity 1.4.. Strengthened coordination and training mechanisms for integrated climate-resilient catchment management.</t>
  </si>
  <si>
    <t>Activity 1.5.Payment for Ecosystem Services models to support the long-term financing of integrated catchment management strategy implementation</t>
  </si>
  <si>
    <t>Activity  4. Project Management</t>
  </si>
  <si>
    <t>Activity 1.5. Payment for Ecosystem Services models to support the long-term financing of integrated catchment management strategy implementation</t>
  </si>
  <si>
    <t>Activity  3.1. Existing knowledge management platforms supported for collating information on the planning, implementation and financing of EbA interventions</t>
  </si>
  <si>
    <t>Activity  3.2. An impact evaluation framework established to enable effective adaptive management of EbA activities.</t>
  </si>
  <si>
    <t>Activity 1.1.Multi-hazard climate risk model developed for vulnerable watersheds in the Kofirnighan River Basin.</t>
  </si>
  <si>
    <r>
      <t xml:space="preserve">Since the beginning of the project one AF tranche was received: in amount of </t>
    </r>
    <r>
      <rPr>
        <b/>
        <sz val="11"/>
        <color rgb="FF000000"/>
        <rFont val="Times New Roman"/>
        <family val="1"/>
      </rPr>
      <t xml:space="preserve">$726,500.00 </t>
    </r>
    <r>
      <rPr>
        <sz val="11"/>
        <color rgb="FF000000"/>
        <rFont val="Times New Roman"/>
        <family val="1"/>
      </rPr>
      <t>which includes:</t>
    </r>
    <r>
      <rPr>
        <sz val="11"/>
        <color indexed="8"/>
        <rFont val="Times New Roman"/>
        <family val="1"/>
      </rPr>
      <t xml:space="preserve">
</t>
    </r>
    <r>
      <rPr>
        <b/>
        <sz val="11"/>
        <color rgb="FF000000"/>
        <rFont val="Times New Roman"/>
        <family val="1"/>
      </rPr>
      <t>$28,893.99</t>
    </r>
    <r>
      <rPr>
        <sz val="11"/>
        <color indexed="8"/>
        <rFont val="Times New Roman"/>
        <family val="1"/>
      </rPr>
      <t xml:space="preserve"> - 2020 expenses
</t>
    </r>
    <r>
      <rPr>
        <b/>
        <sz val="11"/>
        <color rgb="FF000000"/>
        <rFont val="Times New Roman"/>
        <family val="1"/>
      </rPr>
      <t>$366,400.44*</t>
    </r>
    <r>
      <rPr>
        <sz val="11"/>
        <color indexed="8"/>
        <rFont val="Times New Roman"/>
        <family val="1"/>
      </rPr>
      <t xml:space="preserve"> - 2021 expenses&amp;commitment
*($278,500.44 actual spendings+$87,900.00 commitment)
Total </t>
    </r>
    <r>
      <rPr>
        <b/>
        <sz val="11"/>
        <color rgb="FF000000"/>
        <rFont val="Times New Roman"/>
        <family val="1"/>
      </rPr>
      <t>utilization</t>
    </r>
    <r>
      <rPr>
        <sz val="11"/>
        <color indexed="8"/>
        <rFont val="Times New Roman"/>
        <family val="1"/>
      </rPr>
      <t xml:space="preserve"> against received tranche is: </t>
    </r>
    <r>
      <rPr>
        <b/>
        <sz val="11"/>
        <color rgb="FF000000"/>
        <rFont val="Times New Roman"/>
        <family val="1"/>
      </rPr>
      <t>54%</t>
    </r>
  </si>
  <si>
    <t>Muhiba Rabejanova</t>
  </si>
  <si>
    <t>muhiba.rabejonova@undp.org</t>
  </si>
  <si>
    <t>January 2022 - December 2022</t>
  </si>
  <si>
    <t>In 2022, the Project continued to support the web-site of the Committee for Environmental Protection under the Government of the Republic of Tajikistan and subsequent use of the platform to further disseminate information regarding the EbA. The District Analysis and District Profiles have been drafted and submitted to CEP for review and approval for dissemination to the local governments of 6 target districts in 2023. The two documents will be as a reference hand-book for local districts.</t>
  </si>
  <si>
    <t>In 2022, the Project continued to provide support for the Committee for Environmental Protection's website and its subsequent usage as a platform for the wider dissemination of EbA information. For assessment and approval by CEP, the District Analysis and District Profiles have been prepared in preparation for distribution to the local governments of the six target districts in 2023. The two volumes will serve as a manual of references for regional districts.</t>
  </si>
  <si>
    <t>The Watersheds for piloting two MHCRM have been identified. The risk models will be developed in 2023</t>
  </si>
  <si>
    <t>The procurement for rehabilitation of three weather stations started</t>
  </si>
  <si>
    <t>The Implementing Entity has made all necessary efforts to comply with the key concepts of the AF Gender Policy, including gender equity, gender mainstreaming, gender responsiveness, gender sensitivity and women's empowerment. In particular the following aspects have been put in place to ensure compliance with the AF gender policy:
1 - Developing a gender strategy that includes a detailed plan of action necessary for its implementation for the remaining period of the project. Gender Strategy was edited several times taking into account comments and suggestions from the National and Technical Director of the project. 
2 - Preparing  necessary materials for conducting a gender research in the jamoats of districts involved in the project, namely questionnaires for conducting focus groups.
3 - Conducting of two gender trainings for  project employees and  trainers, representatives of  the Committee of Enviromental Protection, Hydromet and UNDP. The purpose of the trainings was to increase gender sensitivity, clarify the role of gender approaches in the project and methods of their implementation to the variety of  projects stakeholders.</t>
  </si>
  <si>
    <t>Executing Entity provided employees, representatives of all the relevant departments to participate in gender training, and also made everything necessary to assist in the introduction of gender approaches (allocation of funds for the second training, providing of an accomodation for the first training, etc).</t>
  </si>
  <si>
    <t>Implementation arrangements have been effective and made the introduction of gender mainstreaming within tha project possible.</t>
  </si>
  <si>
    <t>All field activities undertaken in accordance wit national legislation</t>
  </si>
  <si>
    <t>NA at this point in implementation (no significant activities on forest or pasture at this time)</t>
  </si>
  <si>
    <t>All stakeholders at jamoat level consulted through consultative meetings and different groups opinions and inputs assured</t>
  </si>
  <si>
    <t xml:space="preserve">Local community human rights promoted through jamaot watershed action planning that seek to assure access to critical resources, food security, etc. </t>
  </si>
  <si>
    <t>Women participation in consultative meetings and training activities assured</t>
  </si>
  <si>
    <t>All field activities observe national labour rights legislation</t>
  </si>
  <si>
    <t>NA at this point in implementation as no significant actions impacting habitats have yet been implemented</t>
  </si>
  <si>
    <t>NA at this point in implementation as no significant actions impacting BD have yet been implemented</t>
  </si>
  <si>
    <t>Field activities (ad-hoc community priority interventions) do not increase GHG or CC vulnerability</t>
  </si>
  <si>
    <t>Field activities (ad-hoc community priority interventions) implemented within national legislation and controls of dangerous practices</t>
  </si>
  <si>
    <t xml:space="preserve">No risks identified within current field activities and activities designed with local community participaion. </t>
  </si>
  <si>
    <t xml:space="preserve">Field activities (ad-hoc community priority interventions) benefit land and soil conservation </t>
  </si>
  <si>
    <t>z</t>
  </si>
  <si>
    <t>Low: Project activities will be carried out on areas already under usage, but there is low risk that the construction of EbA interventions could result in the destruction of small areas of natural habitat.  Natural habitats are determined and defined by the Government of Tajikistan (Committee for Environmental Protection), and UNDP will monitor project interventions and mitigating measures will be taken in case any sub-projects are selected to be implemented within or relative proximity to such defined natural habitats.</t>
  </si>
  <si>
    <t>Financial information PPR 2:  cumulative from project start to [31.12.2022]</t>
  </si>
  <si>
    <t>December 2023</t>
  </si>
  <si>
    <t>62040 Foreign exchange currency lost</t>
  </si>
  <si>
    <t>GRAND TOTAL</t>
  </si>
  <si>
    <t>Implementing Entity fee per Legal Agreement</t>
  </si>
  <si>
    <t>MS</t>
  </si>
  <si>
    <r>
      <t xml:space="preserve">1.1) The Project has hired national experts to conducted gap analyses and research to clarify baseline situation,  Potential capacity and software to conduct the modeling has been identified. Planning for pilot modelling of MHCRM in 2 pilot watersheds in the upper KBR has been made for 2023 and  TOR for additional support of an international consultant to do this developed. </t>
    </r>
    <r>
      <rPr>
        <sz val="11"/>
        <color theme="1"/>
        <rFont val="Times New Roman"/>
        <family val="1"/>
        <charset val="204"/>
      </rPr>
      <t xml:space="preserve">
1.2) </t>
    </r>
    <r>
      <rPr>
        <sz val="11"/>
        <color theme="1"/>
        <rFont val="Times New Roman"/>
        <family val="1"/>
      </rPr>
      <t xml:space="preserve">The Project completed a feasibility analysis of the chosen weather stations for upgrading throughout the reporting period. To modify the operations for modernizing Weather Stations with Hydromet, the Project team has held discussions with the Agency for Hydrometeorology. During the reporting period, the equipment acquisition procedure for modernisation began.
1.3) A review to clarify the baseline situation in terms of Water sector reform progress in the KBR undertaken and revealed assuimptions made in Prodoc. incorrect (i.e. reform progress is not well advanced   in terms of RBOs/RBC and other key elements. Additionally, Catchment management strategy is not a priority need (but finalization of KRB Management plan is). Study also revealed widespread lack of understanding or awareness of WSR concept or state policy.  97 representatives of various local governments, the local population, and Water Users Associations in 6 target districts participated in trainings on mainstreaming climate risks for integrated catchment management during the reporting period, which was conducted by the project team in collaboration with local consultants.
1.4) In order to evaluate the existing situation and pinpoint any shortcomings, the Project facilitated a coordination meeting on the water reform sector throughout the reporting period. Participants included representatives from several international organizations and governmental organizations, including the Ministry of Agriculture and the Ministry of Energy and Water Resources.
1.5) The project has hired  an international and national  expert to undertake a pilot ESV exercise in the upport KBR and capture lessons/make recommendations for future  (as an initial basis for future PES modelling if viable).  The ESV will be piloted in two target watersheds in 2023. Significant delays in implementation due to difficulties to recruit suitable national consultant. </t>
    </r>
  </si>
  <si>
    <t>1.1) The Project has hired national experts to conducted gap analyses and research to clarify baseline situation,  Potential capacity and software to conduct the modeling has been identified. Planning for pilot modelling of MHCRM in 2 pilot watersheds in the upper KBR has been made for 2023 and  TOR for additional support of an international consultant to do this developed. 
1.2) The Project completed a feasibility analysis of the chosen weather stations for upgrading throughout the reporting period. To modify the operations for modernizing Weather Stations with Hydromet, the Project team has held discussions with the Agency for Hydrometeorology. During the reporting period, the equipment acquisition procedure for modernisation began.
1.3) A review to clarify the baseline situation in terms of Water sector reform progress in the KBR undertaken and revealed assuimptions made in Prodoc. incorrect (i.e. reform progress is not well advanced   in terms of RBOs/RBC and other key elements. Additionally, Catchment management strategy is not a priority need (but finalization of KRB Management plan is). Study also revealed widespread lack of understanding or awareness of WSR concept or state policy.  97 representatives of various local governments, the local population, and Water Users Associations in 6 target districts participated in trainings on mainstreaming climate risks for integrated catchment management during the reporting period, which was conducted by the project team in collaboration with local consultants.
1.4) In order to evaluate the existing situation and pinpoint any shortcomings, the Project facilitated a coordination meeting on the water reform sector throughout the reporting period. Participants included representatives from several international organizations and governmental organizations, including the Ministry of Agriculture and the Ministry of Energy and Water Resources.
1.5) The project has hired  an international and national  expert to undertake a pilot ESV exercise in the upport KBR and capture lessons/make recommendations for future  (as an initial basis for future PES modelling if viable).  The ESV will be piloted in two target watersheds in 2023. Significant delays in implementation due to difficulties to recruit suitable national consultant.</t>
  </si>
  <si>
    <t xml:space="preserve">No good rationale for development of RB Strategy given this is not part of existing water sector reform and not required by stakeholdes. Focus will be instead on support to KRB  Management Plan as this is planning instriment for MEWM, CEP, RBO and RBC. Project will  consult with key stakeholders in 2023 and provide agreed support as viable within budget. </t>
  </si>
  <si>
    <t>Not yet available (pending EbA implementation)</t>
  </si>
  <si>
    <t>No changes have been made to projetc outputs, outcomes or activities. Project Results Framework has not been changed. Significant adjustments have been made to project technical approach and road map to achieving project results</t>
  </si>
  <si>
    <t>High turnover of staff in UNDP CO</t>
  </si>
  <si>
    <t xml:space="preserve">Limited availability of technically experienced national consultants on EbA, ESVAL, etc. </t>
  </si>
  <si>
    <t>High</t>
  </si>
  <si>
    <t xml:space="preserve">Addressed through recruitment of an international technical adviser, wider advertizing/networking </t>
  </si>
  <si>
    <t>Slow processing of administrative procedures by project</t>
  </si>
  <si>
    <t xml:space="preserve">The project experience intermitant and i support during 2021 due to the departure of the UNDP Cluster Manager and a restructuring process.This was addressed in  2022  with a replacement Cluster Manager </t>
  </si>
  <si>
    <t>Increased engagement and support by UNDP Cluster manager and UNDP senior management</t>
  </si>
  <si>
    <t>See above mittigating measures taken. Risks  partially addressed but delays in implementation progress occurred in 2022..  Further steps are planned based on recommendation of MTR scheduled April 2023</t>
  </si>
  <si>
    <t xml:space="preserve">2.1) During the reporting period the Project  identified relevant "immediate support" priority interventions requested by the target population (based on the  focus group discussions in 3 target districts  in 2021). 9 priority interventions has been implemented ( such as livestock bridge restoration, landslide prevention, and water provision, etc.) .
2.2) The proejct has drafted 14 community Watershed Action Plans during the reporting period which will be finalized in early 2023.  The WAPs will provide an agreed planning framework for implementation of IWM  using CC resilient  EbA at community level. Preparation of WAPs has been constrained / delayed by limited in-country experience and dta collection challenges. 
2.3) During the reporting period the planning framework/on-ground implementation mechanism (i.e. WAPs) and the  modality for implementing an integrated set of village EbA/SLM/CA interventions via the WAPs have been identified (2 consortiums of mixed national and international service providers). The procurement process for contracting the required services of 3.5 year duration has been initiated (development of 2 TORs and UNDP tender documents for north and south parts of the KBR). Completion of contracting servise providers is envisaged in 1st half of 2023. </t>
  </si>
  <si>
    <t xml:space="preserve">2.1) During the reporting period the Project  has initiated on-ground support in target districts through  implemention of  9 priority interventions  ( such as livestock bridge restoration, landslide prevention, and water provision, etc.) .
2.2)  During the reporting perio the proejct has drafted 14 community Watershed Action Plans d which will be finalized in early 2023.  The WAPs will provide an agreed planning framework for implementation of IWM  using CC resilient  EbA at community level. Preparation of WAPs has been constrained / delayed by limited in-country experience and dta collection challenges. 
2.3) During the reporting period the planning framework/on-ground implementation mechanism (i.e. WAPs) and the  modality for implementing an integrated set of village EbA/SLM/CA interventions via the WAPs have been identified (2 consortiums of mixed national and international service providers). The procurement process for contracting the required services of 3.5 year duration has been initiated (development of 2 TORs and UNDP tender documents for north and south parts of the KBR). Completion of contracting servise providers is envisaged in 1st half of 2023. </t>
  </si>
  <si>
    <t xml:space="preserve">In 2022, the Project has initiated considerable advances both in terms of its technical fucus and clarity of direction and it’s on ground impact. 
Under Component 1 the project has initiated efforts to fill still existing gaps in understanding of the status of water sector reforms in the Kofirnighan river basin and to reach out to key stakeholders.
For example a study of the situation was undertaken in order to identify intervention opportunities and  a Coordination meeting was held in order to coordinate the activities of the Project with other donors in the field of Water Sector Reform and gain understanding of current trends in this sphere, with participation of 32 (15.6% women) representatives of government, international organizations and NGOs. Activities related to piloting multi hazard climate risk modelling and Ecosystem services valuation, both new approaches in Tajikistan, were initiated.
During the reporting period the project team also delivered trainings on building resilience and adapting to the consequences of climate change for small scale farmers and pastoralists at jamoat level in 3 target districts with active participation of 97 people (31.9% women). Two trainings on gender and gender mainstreaming have been conducted by the Project Team. The first round of training has been held for the project staff and trainers who will work in the target jamoats to increase their level of knowledge on gender. The second training was organized for the staff of implementing partners and stakeholders such as Committee for Environmental Protection under the Government of the Republic of Tajikistan, Ministry of Energy and Water Resources, Agency for Land Reclamation and Irrigation.
In terms of Component 2, very extensive and in-depth field work has been undertaken to develop 14 jamoat Watershed Action Plans (that include systematic evaluation of threats, root causes, and solutions to watershed management/livelihood issues in a CC context, and subsequent programs to address these both in long term and in short term with project support through EbA  interventions) have been drafted. These will be finalized in early 2023 ready to be used by the consortium of organizations which will be recruited in 2023 to initiate implemention of them  in target jamoats. TORs and relevant procurement documentation for this purpose have been developed during the reporting period. 
While the planning for the jamoat / village level has been ongoing, the project has initiated on ground support through 9 priority support interventions that were identified by the communities during previous in-depth consultations by the project national field consultants.  The main purpose of these interventions is to build immediate project/community collaboration as a basis in future for more systematic EbA program implementation under the WAPs . The total number of beneficiaries of the interim interventions is 818 (direct) and 15505 (indirect) with an impact on approx.  100 hectares of land.
The project team conducted 6 focus group discussions to increase the level of knowledge of project beneficiaries and local activists related to the issues of strengthening resilience to climate change among small farms and pasture users and to determine the initial assessment and to plan practical activities in 6 target jamoats reaching 125 people in total (42.4% women).
Under Component 3 the project has continued to support the development and content of the CEP website and development of effective monitoring / impact tools (including a dedicated project GIS desined to support both planning/implementation and impact monitoring). 
However, the project has faced significant challenges and delays and is behind schedule in terms of meeting its key Component 2 outputs and targets within the duration of the project. The improved technical capacity of the project has shown that past progress of the project was not adequate in terms of providing an sound basis for meeting outputs and targets. As a result extensive works to fill remaining gaps in data and analysis of many key issues (the water sector reform situation, data and analysis of target jamoat need for WAP development, etc). 
In the context of the water sector reform context, WAP development / EbA , Ecosystem valuation, etc. the project has faced challenges to identify and recruit technically strong national consultant due to the limited in country experience with these issues. 
Additionally, there have been significant managerial and finance/administrative challenges due to staff capacity constraints, UNDP CO restructuring in 2021/2022, and the limited experience within the Project and UNDP Tajikistan with NIM execution.   Thus, in its current timeframe/duration the project is unlikely to meet the outputs and targets under Component 2 which is therefore given an MU rating.  For this reason the project has an overall  Marginally Satisfactory (MS) rating for the 2022 PPR. </t>
  </si>
  <si>
    <t xml:space="preserve">At the end of the previous reporting period the project recruited an international Technical Adviser who undertook a review of the project progress and exist situation in the KBR and, on that basis, has provided a revised and more detailed concept and approach for achieving the project expected results. During the Project reporting period, based on this guidance, the project has initiated significant works under Component 2 to develop 14 jamoat Watershed Action plans (WAPs) in the 6 project target districts which will provide the agreed planning framework for on-ground implementation of integrated watershed management to build CC resilience using EbA interventions at community level. 
Additionally, in consultation with the UNDP CO, a realistic modality for the implementation of the WAPs has been agree (the recruitment of 2 consortiums made up of national and international service providers) to implement WAPs in northern KBR jamoats and southern KBR jamoats respectively (upper watershed and lower watershed). 
Consequently, the project national consultants have undertaken extensive field assessment and consultations in order to prepare the jamoat WAPs under the overall technical supervision of the international technical adviser. The consultants completed data collection of three Northern target Districts, Varzob, Vahdat and Faizobod, and started collecting data and conducting gap analysis in three Southern target Districts, Qubodiyon, Shahritus and N. Khusrav. During the analysis, economic, social, hydrological, ecological and climatic data were collected by the specialists in the above-mentioned districts from the main stakeholders, such as district local authorities, pasture users, water users’ associations, dehkan farms and local public organizations. Also, statistical information of Qubodiyon, Shahritus and N. Khusrav districts (population, vulnerable farms, women's farms, labor migrants, animal husbandry, community passports, implemented projects, pasture infrastructure, number of associations of pastures and water users, land and water management, presence of disaster risks, natural and climatic indicators affecting the basin level) were fully analyzed and collected. 14 draft jamoat WAPs were prepared and translated and following detailed review and revision, plus consultation with jamoat stakeholders, are planned to be finalized in the 1st Quarter of 2023. Additionally, draft TORs and relevant procurement documents were developed for the implementation of the WAPs and contracting process is expected to be completed in the 1st half of 2022, and WAP / EbA interventions implementation at village level commencing mid 2022. 
During the reporting period nine priority interventions identified previously be the project target communities were completed. The interventions include: water provision, bridge renovation and landscape restoration.
In the context of Component 1  six trainings were held in March 2022 to increase the knowledge and raise awareness of the population in target communities about the integrated water and land resources management, and to strengthen the cooperation mechanisms with of the working groups of the organizations working in the Kofarnihon River Basin. Total of 97 people (31.9% women) participated in the trainings.
On June 23 of this year, within the framework of the project, a round table was held on the topic "Water Sector Reform of the Republic of Tajikistan and management of water resources in the Kofarnihon river basin", in which representatives of ministries and departments, scientific and higher institutions of the Republic of Tajikistan, local executive bodies of state power and international organizations participated. At the round table, the issues of water sector reform in the Republic of Tajikistan and the analysis of the situation of the Kofarnihon river basin, the development and implementation of a water action plan as a water basin management mechanism in the Kofarnihon river basin, as well as the experience, problems and activities of associations of water users and other basin organizations in the management of water resources were discussed locally. Total of 32 people (15.6% women) participated at the round table meeting.
Additionally, a review of the current progress and awareness of the water sector reforms in the KBR was undertaken in order to better understand the actual progress in this regard and identify strategic opportunities for the project to target its support most effectively to the practical implementation of these reforms (in collaboration with the key sector actors including Ministry of Energy and Water management and key donor agencies such as WB, USAID, and others). 
During the reporting period two trainings on gender and gender mainstreaming have been conducted by the Project Team. The first round of training has been held for the project staff and trainers who will work in the target communities to increase their level of knowledge on gender. The second training was organized for the staff of implementing partners and stakeholders such as Committee for Environmental Protection under the Government of the Republic of Tajikistan, Ministry of Energy and Water Resources, Agency for Land Reclamation and Irrigation. 
The project has faced considerable challenges during 2022. As a result progress has not been according to the expected schedule, particularly in regard to the WAP development. This was largely due to the increased technical needs, very extensive level of fieldworks required, and the difficulty to access data from local authorities. Additionally, there have been administrative and financial constraints and delays due ongoing development of project management experience for implementing nationally executed project modality. The project has also faced significant challenges in the recruitment of technically strong national consultants given the limited in-country experience with the issues involved. This has particularly impacted the timeliness of the water sector reform in the KBR analysis and recruitment of the ESVAL national consultant. It has also impacted the timeliness/quality of the WAP preparation process. Planning to address these limitations and constraints is being undertaken in consultation with the UNDP CO. </t>
  </si>
  <si>
    <t>14 WAPs drafted (to be finalized in 1Q 2023)</t>
  </si>
  <si>
    <r>
      <rPr>
        <sz val="11"/>
        <color rgb="FFFF0000"/>
        <rFont val="Times New Roman"/>
        <family val="1"/>
      </rPr>
      <t>XX direct benefitiaries of EbA related interventions</t>
    </r>
    <r>
      <rPr>
        <sz val="11"/>
        <color rgb="FF000000"/>
        <rFont val="Times New Roman"/>
        <family val="1"/>
        <charset val="204"/>
      </rPr>
      <t xml:space="preserve"> (818 direct and 15505 indirect beneficiaries of  all "priority support"interventions)</t>
    </r>
  </si>
  <si>
    <t xml:space="preserve">During 2022 a significant review and adjustment of project technical implementation approaches was made which has positively impacted the oerall strategic approach to achieving overall outputs and targets. However, it has also necessitated the instigation of additional baeline and planning works.  An important lesson learned is the need for experienced tehnical input during the project inception phase in order to ensure clear technical implementation strategy and roadmap. A 2nd lesson is the need to realistically budget time when collaborating and supporting rural authorities and communities. </t>
  </si>
  <si>
    <t xml:space="preserve">Delays have occured in implementation of a number of key activities, specifically WAP development, water sector reform anaysis, ESVAL / PES,  etc.  These have been challenging due to limited availability of national technical expertiese in many issues, difficulty of collecting data in rural authorities, etc. The project has faced additional constraints in terms of timely completion of admin/finance procedures and support from UNDP CO during during 2021/22 restructuring. Delays have implications in terms of sufficient time for  effective implementation of nature based EbA interventions (that require multiple years/seasons to meaningfully implement). With the support of the scheduled MTR the project and UNDP Co will implement actions needed to address causes of delays and mitigate impact. </t>
  </si>
  <si>
    <t>Gender equality has been applied in the  developed ToRs for recruitment of new staff or procurement purposes. Balanced gender representtion has been assured during community consultation and training activities. A project overall gender strategy has been developed. A gender analysis, and inclusion of gender sensative indicators/expected results,  have been incorporated into all 14 draft jamoat  Watershed Action Plans</t>
  </si>
  <si>
    <r>
      <t xml:space="preserve">Financial information PPR 1:  cumulative from project start to </t>
    </r>
    <r>
      <rPr>
        <b/>
        <sz val="16"/>
        <color theme="1"/>
        <rFont val="Times New Roman"/>
        <family val="1"/>
      </rPr>
      <t>[31.12.2021]</t>
    </r>
  </si>
  <si>
    <r>
      <t xml:space="preserve">Estimated cumulative total disbursement as of </t>
    </r>
    <r>
      <rPr>
        <b/>
        <sz val="11"/>
        <color theme="1"/>
        <rFont val="Times New Roman"/>
        <family val="1"/>
      </rPr>
      <t>[31.12.2021]</t>
    </r>
  </si>
  <si>
    <r>
      <t xml:space="preserve">Estimated cumulative total disbursement as of [31.12.2022]
</t>
    </r>
    <r>
      <rPr>
        <b/>
        <i/>
        <sz val="9"/>
        <rFont val="Times New Roman"/>
        <family val="1"/>
      </rPr>
      <t>Note: excluding commitment and IE fee</t>
    </r>
  </si>
  <si>
    <r>
      <t xml:space="preserve">The project has received tracnhe of </t>
    </r>
    <r>
      <rPr>
        <b/>
        <sz val="11"/>
        <rFont val="Times New Roman"/>
        <family val="1"/>
      </rPr>
      <t>USD $4,106,810</t>
    </r>
    <r>
      <rPr>
        <sz val="11"/>
        <rFont val="Times New Roman"/>
        <family val="1"/>
      </rPr>
      <t xml:space="preserve"> from AF. The expenditure in 2022 was </t>
    </r>
    <r>
      <rPr>
        <b/>
        <sz val="11"/>
        <rFont val="Times New Roman"/>
        <family val="1"/>
      </rPr>
      <t>USD $952,753.41</t>
    </r>
    <r>
      <rPr>
        <sz val="11"/>
        <rFont val="Times New Roman"/>
        <family val="1"/>
      </rPr>
      <t xml:space="preserve"> which makes </t>
    </r>
    <r>
      <rPr>
        <b/>
        <sz val="11"/>
        <rFont val="Times New Roman"/>
        <family val="1"/>
      </rPr>
      <t>23.23%</t>
    </r>
    <r>
      <rPr>
        <sz val="11"/>
        <rFont val="Times New Roman"/>
        <family val="1"/>
      </rPr>
      <t xml:space="preserve"> utilization against received tranche. 
9526556,82 TJS = 763838 USD was transferred to the Project Bank account during 2022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</si>
</sst>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409]#,##0.00"/>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rgb="FF000000"/>
      <name val="Times New Roman"/>
      <family val="1"/>
      <charset val="204"/>
    </font>
    <font>
      <sz val="11"/>
      <color indexed="8"/>
      <name val="Times New Roman"/>
      <family val="1"/>
      <charset val="204"/>
    </font>
    <font>
      <b/>
      <sz val="11"/>
      <color theme="1"/>
      <name val="Calibri"/>
      <family val="2"/>
      <charset val="204"/>
      <scheme val="minor"/>
    </font>
    <font>
      <sz val="11"/>
      <color theme="1"/>
      <name val="Calibri"/>
      <family val="2"/>
      <charset val="204"/>
      <scheme val="minor"/>
    </font>
    <font>
      <sz val="10"/>
      <color theme="1"/>
      <name val="Times New Roman"/>
      <family val="1"/>
    </font>
    <font>
      <b/>
      <sz val="10"/>
      <color theme="1"/>
      <name val="Times New Roman"/>
      <family val="1"/>
    </font>
    <font>
      <sz val="10"/>
      <color theme="1"/>
      <name val="Calibri"/>
      <family val="2"/>
      <scheme val="minor"/>
    </font>
    <font>
      <sz val="11"/>
      <color theme="1"/>
      <name val="Calibri"/>
      <family val="2"/>
      <scheme val="minor"/>
    </font>
    <font>
      <b/>
      <sz val="11"/>
      <color indexed="8"/>
      <name val="Times New Roman"/>
      <family val="1"/>
      <charset val="204"/>
    </font>
    <font>
      <sz val="11"/>
      <color theme="1"/>
      <name val="Times New Roman"/>
      <family val="1"/>
      <charset val="204"/>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medium">
        <color auto="1"/>
      </right>
      <top/>
      <bottom/>
      <diagonal/>
    </border>
    <border>
      <left style="medium">
        <color auto="1"/>
      </left>
      <right/>
      <top/>
      <bottom style="thin">
        <color auto="1"/>
      </bottom>
      <diagonal/>
    </border>
    <border>
      <left style="thin">
        <color auto="1"/>
      </left>
      <right/>
      <top style="medium">
        <color auto="1"/>
      </top>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898">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applyAlignment="1">
      <alignment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1" xfId="0" applyFont="1" applyBorder="1" applyAlignment="1">
      <alignment horizontal="center" vertical="top"/>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Border="1" applyAlignment="1">
      <alignment horizontal="left" vertical="top"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3" xfId="0" applyFont="1" applyBorder="1"/>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1" fontId="1" fillId="2" borderId="2" xfId="0" applyNumberFormat="1" applyFont="1" applyFill="1" applyBorder="1" applyAlignment="1" applyProtection="1">
      <alignment horizontal="left" wrapText="1"/>
      <protection locked="0"/>
    </xf>
    <xf numFmtId="1" fontId="1" fillId="2" borderId="28" xfId="0" applyNumberFormat="1" applyFont="1" applyFill="1" applyBorder="1" applyAlignment="1" applyProtection="1">
      <alignment horizontal="left" wrapText="1"/>
      <protection locked="0"/>
    </xf>
    <xf numFmtId="1" fontId="1" fillId="2" borderId="3" xfId="0" applyNumberFormat="1" applyFont="1" applyFill="1" applyBorder="1" applyAlignment="1" applyProtection="1">
      <alignment horizontal="left" wrapText="1"/>
      <protection locked="0"/>
    </xf>
    <xf numFmtId="0" fontId="1" fillId="2" borderId="3" xfId="0" applyFont="1" applyFill="1" applyBorder="1" applyAlignment="1">
      <alignment horizontal="left" vertical="center"/>
    </xf>
    <xf numFmtId="0" fontId="20" fillId="2" borderId="3" xfId="1" applyFill="1" applyBorder="1" applyAlignment="1" applyProtection="1">
      <protection locked="0"/>
    </xf>
    <xf numFmtId="0" fontId="59" fillId="2" borderId="15" xfId="0" applyFont="1" applyFill="1" applyBorder="1" applyAlignment="1">
      <alignment horizontal="center" vertical="center" wrapText="1"/>
    </xf>
    <xf numFmtId="0" fontId="60" fillId="2" borderId="15" xfId="0" applyFont="1" applyFill="1" applyBorder="1" applyAlignment="1">
      <alignment horizontal="center" vertical="center" wrapText="1"/>
    </xf>
    <xf numFmtId="0" fontId="60" fillId="2" borderId="3" xfId="0" applyFont="1" applyFill="1" applyBorder="1" applyAlignment="1">
      <alignment horizontal="center" vertical="center" wrapText="1"/>
    </xf>
    <xf numFmtId="0" fontId="0" fillId="0" borderId="0" xfId="0" applyAlignment="1">
      <alignment vertical="top" wrapText="1"/>
    </xf>
    <xf numFmtId="0" fontId="62" fillId="0" borderId="0" xfId="0" applyFont="1" applyAlignment="1">
      <alignment wrapText="1"/>
    </xf>
    <xf numFmtId="0" fontId="62" fillId="0" borderId="0" xfId="0" applyFont="1" applyAlignment="1">
      <alignment vertical="center" wrapText="1"/>
    </xf>
    <xf numFmtId="0" fontId="59" fillId="2" borderId="3" xfId="0" applyFont="1" applyFill="1" applyBorder="1" applyAlignment="1">
      <alignment horizontal="center" vertical="center" wrapText="1"/>
    </xf>
    <xf numFmtId="0" fontId="0" fillId="2" borderId="1" xfId="0" applyFill="1" applyBorder="1" applyAlignment="1">
      <alignment horizontal="center" vertical="center"/>
    </xf>
    <xf numFmtId="0" fontId="0" fillId="13" borderId="0" xfId="0" applyFill="1"/>
    <xf numFmtId="0" fontId="21"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0" fillId="13" borderId="0" xfId="0" applyFill="1" applyAlignment="1">
      <alignment horizontal="left" vertical="top"/>
    </xf>
    <xf numFmtId="0" fontId="48" fillId="13" borderId="0" xfId="0" applyFont="1" applyFill="1" applyAlignment="1">
      <alignment horizontal="left" vertical="top"/>
    </xf>
    <xf numFmtId="0" fontId="48"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5" fillId="0" borderId="24" xfId="0" applyFont="1" applyBorder="1" applyAlignment="1">
      <alignment vertical="top" wrapText="1"/>
    </xf>
    <xf numFmtId="0" fontId="27" fillId="0" borderId="21" xfId="0" applyFont="1" applyBorder="1" applyAlignment="1">
      <alignment horizontal="center" vertical="top" wrapText="1"/>
    </xf>
    <xf numFmtId="0" fontId="14" fillId="2" borderId="1" xfId="0" applyFont="1" applyFill="1" applyBorder="1" applyAlignment="1">
      <alignment horizontal="center"/>
    </xf>
    <xf numFmtId="0" fontId="14" fillId="2" borderId="23" xfId="0" applyFont="1" applyFill="1" applyBorder="1" applyAlignment="1">
      <alignment horizontal="left"/>
    </xf>
    <xf numFmtId="0" fontId="63" fillId="0" borderId="40" xfId="0" applyFont="1" applyBorder="1" applyAlignment="1">
      <alignment horizontal="left" vertical="center" wrapText="1"/>
    </xf>
    <xf numFmtId="0" fontId="21" fillId="0" borderId="34" xfId="0" applyFont="1" applyBorder="1" applyAlignment="1">
      <alignment horizontal="left" vertical="center" wrapText="1"/>
    </xf>
    <xf numFmtId="0" fontId="21" fillId="0" borderId="40" xfId="0" applyFont="1" applyBorder="1" applyAlignment="1">
      <alignment horizontal="center" vertical="center"/>
    </xf>
    <xf numFmtId="0" fontId="28" fillId="0" borderId="40" xfId="0" applyFont="1" applyBorder="1" applyAlignment="1">
      <alignment horizontal="left" vertical="center" wrapText="1"/>
    </xf>
    <xf numFmtId="0" fontId="21" fillId="0" borderId="37" xfId="0" applyFont="1" applyBorder="1" applyAlignment="1">
      <alignment horizontal="center" vertical="center" wrapText="1"/>
    </xf>
    <xf numFmtId="9" fontId="28" fillId="0" borderId="40" xfId="0" applyNumberFormat="1" applyFont="1" applyBorder="1" applyAlignment="1">
      <alignment horizontal="center" vertical="center" wrapText="1"/>
    </xf>
    <xf numFmtId="9" fontId="64" fillId="0" borderId="40" xfId="0" applyNumberFormat="1" applyFont="1" applyBorder="1" applyAlignment="1">
      <alignment horizontal="center" vertical="center" wrapText="1"/>
    </xf>
    <xf numFmtId="0" fontId="64" fillId="0" borderId="4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7" xfId="0" applyFont="1" applyBorder="1" applyAlignment="1">
      <alignment horizontal="center" vertical="center" wrapText="1"/>
    </xf>
    <xf numFmtId="0" fontId="1" fillId="5" borderId="1" xfId="0" applyFont="1" applyFill="1" applyBorder="1" applyAlignment="1">
      <alignment horizontal="center" vertical="center"/>
    </xf>
    <xf numFmtId="0" fontId="66" fillId="12" borderId="11" xfId="4" applyFont="1" applyFill="1" applyBorder="1" applyAlignment="1" applyProtection="1">
      <alignment horizontal="center" vertical="center"/>
      <protection locked="0"/>
    </xf>
    <xf numFmtId="10" fontId="66" fillId="12" borderId="11" xfId="4" applyNumberFormat="1" applyFont="1" applyFill="1" applyBorder="1" applyAlignment="1" applyProtection="1">
      <alignment horizontal="center" vertical="center"/>
      <protection locked="0"/>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19"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 fillId="2" borderId="34" xfId="0" applyFont="1" applyFill="1" applyBorder="1" applyAlignment="1">
      <alignment vertical="top" wrapText="1"/>
    </xf>
    <xf numFmtId="0" fontId="2" fillId="2" borderId="32" xfId="0" applyFont="1" applyFill="1" applyBorder="1" applyAlignment="1">
      <alignment horizontal="right" vertical="center" wrapText="1"/>
    </xf>
    <xf numFmtId="0" fontId="1" fillId="2" borderId="18" xfId="0" applyFont="1" applyFill="1" applyBorder="1" applyAlignment="1">
      <alignment vertical="top"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2" borderId="5" xfId="0" applyFont="1" applyFill="1" applyBorder="1" applyAlignment="1">
      <alignment vertical="top" wrapText="1"/>
    </xf>
    <xf numFmtId="0" fontId="1" fillId="2" borderId="29" xfId="0" applyFont="1" applyFill="1" applyBorder="1" applyAlignment="1">
      <alignment vertical="top" wrapText="1"/>
    </xf>
    <xf numFmtId="0" fontId="1" fillId="2" borderId="2" xfId="0" applyFont="1" applyFill="1" applyBorder="1" applyAlignment="1">
      <alignment vertical="top" wrapText="1"/>
    </xf>
    <xf numFmtId="0" fontId="1" fillId="2" borderId="30" xfId="0" applyFont="1" applyFill="1" applyBorder="1" applyAlignment="1">
      <alignment vertical="top" wrapText="1"/>
    </xf>
    <xf numFmtId="0" fontId="1" fillId="2" borderId="3" xfId="0" applyFont="1" applyFill="1" applyBorder="1" applyAlignment="1">
      <alignment vertical="top" wrapText="1"/>
    </xf>
    <xf numFmtId="0" fontId="1" fillId="2" borderId="3" xfId="0" applyFont="1" applyFill="1" applyBorder="1" applyAlignment="1">
      <alignment horizontal="center"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vertical="top" wrapText="1"/>
    </xf>
    <xf numFmtId="0" fontId="1" fillId="0" borderId="0" xfId="0" applyFont="1" applyAlignment="1">
      <alignment horizontal="left" vertical="center"/>
    </xf>
    <xf numFmtId="0" fontId="2" fillId="2" borderId="23" xfId="0" applyFont="1" applyFill="1" applyBorder="1" applyAlignment="1">
      <alignment horizontal="center" vertical="center" wrapText="1"/>
    </xf>
    <xf numFmtId="0" fontId="1" fillId="2" borderId="23" xfId="0" applyFont="1" applyFill="1" applyBorder="1" applyAlignment="1">
      <alignment horizontal="center" vertical="top" wrapText="1"/>
    </xf>
    <xf numFmtId="0" fontId="1" fillId="2" borderId="23" xfId="0" applyFont="1" applyFill="1" applyBorder="1" applyAlignment="1">
      <alignment vertical="top" wrapText="1"/>
    </xf>
    <xf numFmtId="0" fontId="1" fillId="2" borderId="48" xfId="0" applyFont="1" applyFill="1" applyBorder="1" applyAlignment="1">
      <alignment vertical="top" wrapText="1"/>
    </xf>
    <xf numFmtId="165" fontId="1" fillId="2" borderId="30" xfId="0" applyNumberFormat="1" applyFont="1" applyFill="1" applyBorder="1" applyAlignment="1">
      <alignment horizontal="center" vertical="top" wrapText="1"/>
    </xf>
    <xf numFmtId="165" fontId="1" fillId="2" borderId="60" xfId="0" applyNumberFormat="1" applyFont="1" applyFill="1" applyBorder="1" applyAlignment="1">
      <alignment vertical="top" wrapText="1"/>
    </xf>
    <xf numFmtId="165" fontId="1" fillId="2" borderId="18" xfId="0" applyNumberFormat="1" applyFont="1" applyFill="1" applyBorder="1" applyAlignment="1">
      <alignment vertical="top" wrapText="1"/>
    </xf>
    <xf numFmtId="165" fontId="1" fillId="2" borderId="44" xfId="0" applyNumberFormat="1" applyFont="1" applyFill="1" applyBorder="1" applyAlignment="1">
      <alignment vertical="top" wrapText="1"/>
    </xf>
    <xf numFmtId="0" fontId="1" fillId="0" borderId="0" xfId="0" applyFont="1" applyAlignment="1">
      <alignment horizontal="left" vertical="center" wrapText="1"/>
    </xf>
    <xf numFmtId="0" fontId="29" fillId="0" borderId="0" xfId="0" applyFont="1" applyAlignment="1">
      <alignment horizontal="left" vertical="center" wrapText="1"/>
    </xf>
    <xf numFmtId="3" fontId="1" fillId="3" borderId="0" xfId="0" applyNumberFormat="1" applyFont="1" applyFill="1" applyAlignment="1" applyProtection="1">
      <alignment vertical="top" wrapText="1"/>
      <protection locked="0"/>
    </xf>
    <xf numFmtId="0" fontId="1" fillId="2" borderId="72" xfId="0" applyFont="1" applyFill="1" applyBorder="1" applyAlignment="1">
      <alignment vertical="top" wrapText="1"/>
    </xf>
    <xf numFmtId="165" fontId="1" fillId="2" borderId="29" xfId="0" applyNumberFormat="1" applyFont="1" applyFill="1" applyBorder="1" applyAlignment="1">
      <alignment vertical="top" wrapText="1"/>
    </xf>
    <xf numFmtId="0" fontId="1" fillId="2" borderId="44" xfId="0" applyFont="1" applyFill="1" applyBorder="1" applyAlignment="1">
      <alignment vertical="top" wrapText="1"/>
    </xf>
    <xf numFmtId="0" fontId="2" fillId="0" borderId="32" xfId="0" applyFont="1" applyBorder="1" applyAlignment="1">
      <alignment horizontal="center" vertical="center" wrapText="1"/>
    </xf>
    <xf numFmtId="0" fontId="21" fillId="2" borderId="1" xfId="0" applyFont="1" applyFill="1" applyBorder="1" applyAlignment="1">
      <alignment horizontal="left" vertical="top" wrapText="1"/>
    </xf>
    <xf numFmtId="0" fontId="1" fillId="3" borderId="22" xfId="0" applyFont="1" applyFill="1" applyBorder="1" applyAlignment="1">
      <alignment horizontal="left" vertical="top"/>
    </xf>
    <xf numFmtId="0" fontId="2" fillId="3" borderId="23" xfId="0" applyFont="1" applyFill="1" applyBorder="1" applyAlignment="1">
      <alignment horizontal="left" vertical="top" wrapText="1"/>
    </xf>
    <xf numFmtId="0" fontId="1" fillId="3" borderId="23" xfId="0" applyFont="1" applyFill="1" applyBorder="1" applyAlignment="1">
      <alignment horizontal="left" vertical="top"/>
    </xf>
    <xf numFmtId="0" fontId="0" fillId="0" borderId="0" xfId="0" applyAlignment="1">
      <alignment vertical="top"/>
    </xf>
    <xf numFmtId="0" fontId="21" fillId="0" borderId="1" xfId="0" applyFont="1" applyBorder="1" applyAlignment="1">
      <alignment horizontal="left" vertical="top" wrapText="1"/>
    </xf>
    <xf numFmtId="0" fontId="0" fillId="0" borderId="1" xfId="0" applyBorder="1" applyAlignment="1">
      <alignment horizontal="center" vertical="center"/>
    </xf>
    <xf numFmtId="0" fontId="10" fillId="3" borderId="0" xfId="0" applyFont="1" applyFill="1" applyAlignment="1">
      <alignment vertical="top" wrapText="1"/>
    </xf>
    <xf numFmtId="0" fontId="1" fillId="2" borderId="16" xfId="0" applyFont="1" applyFill="1" applyBorder="1" applyAlignment="1">
      <alignment horizontal="center" vertical="top" wrapText="1"/>
    </xf>
    <xf numFmtId="0" fontId="1" fillId="2" borderId="11" xfId="0" applyFont="1" applyFill="1" applyBorder="1" applyAlignment="1">
      <alignment vertical="top" wrapText="1"/>
    </xf>
    <xf numFmtId="165" fontId="1" fillId="2" borderId="11" xfId="0" applyNumberFormat="1" applyFont="1" applyFill="1" applyBorder="1" applyAlignment="1">
      <alignment vertical="top" wrapText="1"/>
    </xf>
    <xf numFmtId="165" fontId="1" fillId="3" borderId="0" xfId="0" applyNumberFormat="1" applyFont="1" applyFill="1" applyAlignment="1">
      <alignment vertical="top" wrapText="1"/>
    </xf>
    <xf numFmtId="0" fontId="1" fillId="2" borderId="33" xfId="0" applyFont="1" applyFill="1" applyBorder="1" applyAlignment="1">
      <alignment horizontal="center" vertical="top" wrapText="1"/>
    </xf>
    <xf numFmtId="0" fontId="1" fillId="2" borderId="28" xfId="0" applyFont="1" applyFill="1" applyBorder="1" applyAlignment="1">
      <alignment vertical="top" wrapText="1"/>
    </xf>
    <xf numFmtId="165" fontId="1" fillId="2" borderId="1" xfId="0" applyNumberFormat="1" applyFont="1" applyFill="1" applyBorder="1" applyAlignment="1">
      <alignment vertical="top" wrapText="1"/>
    </xf>
    <xf numFmtId="165" fontId="67" fillId="2" borderId="1" xfId="0" applyNumberFormat="1" applyFont="1" applyFill="1" applyBorder="1" applyAlignment="1">
      <alignment vertical="top" wrapText="1"/>
    </xf>
    <xf numFmtId="165" fontId="67" fillId="2" borderId="18" xfId="0" applyNumberFormat="1" applyFont="1" applyFill="1" applyBorder="1" applyAlignment="1">
      <alignment vertical="top" wrapText="1"/>
    </xf>
    <xf numFmtId="0" fontId="2" fillId="2" borderId="38" xfId="0" applyFont="1" applyFill="1" applyBorder="1" applyAlignment="1">
      <alignment horizontal="right" vertical="center" wrapText="1"/>
    </xf>
    <xf numFmtId="165" fontId="67" fillId="2" borderId="73" xfId="0" applyNumberFormat="1" applyFont="1" applyFill="1" applyBorder="1" applyAlignment="1">
      <alignment horizontal="center" vertical="top" wrapText="1"/>
    </xf>
    <xf numFmtId="0" fontId="1" fillId="2" borderId="16" xfId="0" applyFont="1" applyFill="1" applyBorder="1" applyAlignment="1">
      <alignment vertical="top" wrapText="1"/>
    </xf>
    <xf numFmtId="165" fontId="60" fillId="2" borderId="73" xfId="0" applyNumberFormat="1" applyFont="1" applyFill="1" applyBorder="1" applyAlignment="1">
      <alignment horizontal="center" vertical="top" wrapText="1"/>
    </xf>
    <xf numFmtId="0" fontId="67" fillId="2" borderId="16" xfId="0" applyFont="1" applyFill="1" applyBorder="1" applyAlignment="1">
      <alignment horizontal="center" vertical="top" wrapText="1"/>
    </xf>
    <xf numFmtId="0" fontId="1" fillId="2" borderId="21" xfId="0" applyFont="1" applyFill="1" applyBorder="1" applyAlignment="1">
      <alignment horizontal="center" vertical="top" wrapText="1"/>
    </xf>
    <xf numFmtId="0" fontId="67" fillId="2" borderId="17" xfId="0" applyFont="1" applyFill="1" applyBorder="1" applyAlignment="1">
      <alignment vertical="top" wrapText="1"/>
    </xf>
    <xf numFmtId="0" fontId="1" fillId="2" borderId="31" xfId="0" applyFont="1" applyFill="1" applyBorder="1" applyAlignment="1">
      <alignment vertical="top" wrapText="1"/>
    </xf>
    <xf numFmtId="165" fontId="67" fillId="2" borderId="1" xfId="0" applyNumberFormat="1" applyFont="1" applyFill="1" applyBorder="1" applyAlignment="1">
      <alignment horizontal="center" vertical="top" wrapText="1"/>
    </xf>
    <xf numFmtId="0" fontId="67" fillId="2" borderId="43" xfId="0" applyFont="1" applyFill="1" applyBorder="1" applyAlignment="1">
      <alignment horizontal="left" vertical="center" wrapText="1"/>
    </xf>
    <xf numFmtId="0" fontId="2" fillId="2" borderId="43" xfId="0" applyFont="1" applyFill="1" applyBorder="1" applyAlignment="1">
      <alignment horizontal="right" vertical="center" wrapText="1"/>
    </xf>
    <xf numFmtId="165" fontId="67" fillId="2" borderId="73" xfId="0" applyNumberFormat="1" applyFont="1" applyFill="1" applyBorder="1" applyAlignment="1">
      <alignment vertical="top" wrapText="1"/>
    </xf>
    <xf numFmtId="0" fontId="1" fillId="2" borderId="68" xfId="0" applyFont="1" applyFill="1" applyBorder="1" applyAlignment="1">
      <alignment horizontal="center" vertical="top" wrapText="1"/>
    </xf>
    <xf numFmtId="0" fontId="67" fillId="2" borderId="70" xfId="0" applyFont="1" applyFill="1" applyBorder="1" applyAlignment="1">
      <alignment vertical="top" wrapText="1"/>
    </xf>
    <xf numFmtId="0" fontId="1" fillId="2" borderId="43" xfId="0" applyFont="1" applyFill="1" applyBorder="1" applyAlignment="1">
      <alignment vertical="top" wrapText="1"/>
    </xf>
    <xf numFmtId="165" fontId="1" fillId="2" borderId="36" xfId="0" applyNumberFormat="1" applyFont="1" applyFill="1" applyBorder="1" applyAlignment="1">
      <alignment horizontal="center" vertical="top" wrapText="1"/>
    </xf>
    <xf numFmtId="0" fontId="60" fillId="2" borderId="27" xfId="0" applyFont="1" applyFill="1" applyBorder="1" applyAlignment="1">
      <alignment horizontal="center" vertical="center" wrapText="1"/>
    </xf>
    <xf numFmtId="0" fontId="59" fillId="2" borderId="27"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60" fillId="2" borderId="33"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6" xfId="0" applyBorder="1" applyAlignment="1">
      <alignment wrapText="1"/>
    </xf>
    <xf numFmtId="0" fontId="25" fillId="2" borderId="3" xfId="0" applyFont="1" applyFill="1" applyBorder="1" applyAlignment="1">
      <alignment horizontal="center" vertical="center"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left" vertical="center"/>
    </xf>
    <xf numFmtId="0" fontId="1" fillId="2" borderId="15" xfId="0" applyFont="1" applyFill="1" applyBorder="1" applyAlignment="1">
      <alignment horizontal="left"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center" wrapText="1"/>
    </xf>
    <xf numFmtId="0" fontId="2" fillId="3" borderId="23" xfId="0" applyFont="1" applyFill="1" applyBorder="1" applyAlignment="1">
      <alignment horizontal="right" vertical="center"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left" vertical="center"/>
    </xf>
    <xf numFmtId="0" fontId="1" fillId="2" borderId="24" xfId="0" applyFont="1" applyFill="1" applyBorder="1" applyAlignment="1">
      <alignment horizontal="left" vertical="center"/>
    </xf>
    <xf numFmtId="0" fontId="2" fillId="3" borderId="0" xfId="0" applyFont="1" applyFill="1" applyAlignment="1">
      <alignment horizontal="right" wrapText="1"/>
    </xf>
    <xf numFmtId="0" fontId="14" fillId="3" borderId="22" xfId="0" applyFont="1" applyFill="1" applyBorder="1" applyAlignment="1">
      <alignment horizontal="center" vertical="center" wrapText="1"/>
    </xf>
    <xf numFmtId="0" fontId="14" fillId="3" borderId="23" xfId="0" applyFont="1" applyFill="1" applyBorder="1" applyAlignment="1">
      <alignment horizontal="center" vertical="center" wrapText="1"/>
    </xf>
    <xf numFmtId="0" fontId="1" fillId="2" borderId="33" xfId="0" applyFont="1" applyFill="1" applyBorder="1" applyAlignment="1">
      <alignment horizontal="left" vertical="center"/>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3" fontId="1" fillId="0" borderId="0" xfId="0" applyNumberFormat="1" applyFont="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0" xfId="0" applyFont="1" applyFill="1" applyAlignment="1">
      <alignment horizontal="left" vertical="center" wrapText="1"/>
    </xf>
    <xf numFmtId="0" fontId="2" fillId="3" borderId="25" xfId="0" applyFont="1" applyFill="1" applyBorder="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2" fillId="3" borderId="0" xfId="0" applyFont="1" applyFill="1" applyAlignment="1">
      <alignment horizontal="center"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vertical="top" wrapText="1"/>
    </xf>
    <xf numFmtId="0" fontId="1" fillId="2" borderId="38" xfId="0" applyFont="1" applyFill="1" applyBorder="1" applyAlignment="1">
      <alignment vertical="top" wrapText="1"/>
    </xf>
    <xf numFmtId="0" fontId="0" fillId="0" borderId="69" xfId="0" applyBorder="1" applyAlignment="1">
      <alignment vertical="top" wrapText="1"/>
    </xf>
    <xf numFmtId="0" fontId="0" fillId="0" borderId="5" xfId="0" applyBorder="1" applyAlignment="1">
      <alignment vertical="top" wrapText="1"/>
    </xf>
    <xf numFmtId="165" fontId="1" fillId="2" borderId="39" xfId="0" applyNumberFormat="1" applyFont="1" applyFill="1" applyBorder="1" applyAlignment="1">
      <alignment horizontal="center" vertical="top" wrapText="1"/>
    </xf>
    <xf numFmtId="165" fontId="1" fillId="2" borderId="71" xfId="0" applyNumberFormat="1" applyFont="1" applyFill="1" applyBorder="1" applyAlignment="1">
      <alignment horizontal="center" vertical="top" wrapText="1"/>
    </xf>
    <xf numFmtId="165" fontId="1" fillId="2" borderId="44" xfId="0" applyNumberFormat="1" applyFont="1" applyFill="1" applyBorder="1" applyAlignment="1">
      <alignment horizontal="center" vertical="top" wrapText="1"/>
    </xf>
    <xf numFmtId="0" fontId="1" fillId="2" borderId="16" xfId="0" applyFont="1" applyFill="1" applyBorder="1" applyAlignment="1">
      <alignment horizontal="center" vertical="top" wrapText="1"/>
    </xf>
    <xf numFmtId="0" fontId="1" fillId="2" borderId="27" xfId="0" applyFont="1" applyFill="1" applyBorder="1" applyAlignment="1">
      <alignment horizontal="center" vertical="top" wrapText="1"/>
    </xf>
    <xf numFmtId="0" fontId="1" fillId="2" borderId="15" xfId="0" applyFont="1" applyFill="1" applyBorder="1" applyAlignment="1">
      <alignment horizontal="center" vertical="top" wrapText="1"/>
    </xf>
    <xf numFmtId="165" fontId="67" fillId="2" borderId="36" xfId="0" applyNumberFormat="1" applyFont="1" applyFill="1" applyBorder="1" applyAlignment="1">
      <alignment horizontal="center" vertical="top" wrapText="1"/>
    </xf>
    <xf numFmtId="165" fontId="67" fillId="2" borderId="31" xfId="0" applyNumberFormat="1" applyFont="1" applyFill="1" applyBorder="1" applyAlignment="1">
      <alignment horizontal="center" vertical="top" wrapText="1"/>
    </xf>
    <xf numFmtId="0" fontId="4" fillId="3" borderId="0" xfId="0" applyFont="1" applyFill="1" applyAlignment="1">
      <alignment horizontal="left" vertical="center" wrapText="1"/>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3" fillId="2" borderId="11" xfId="0" applyFont="1" applyFill="1" applyBorder="1" applyAlignment="1" applyProtection="1">
      <alignment horizontal="center" vertical="top" wrapText="1"/>
      <protection locked="0"/>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165" fontId="2" fillId="2" borderId="43" xfId="0" applyNumberFormat="1" applyFont="1" applyFill="1" applyBorder="1" applyAlignment="1" applyProtection="1">
      <alignment horizontal="center" vertical="top" wrapText="1"/>
      <protection locked="0"/>
    </xf>
    <xf numFmtId="165" fontId="2" fillId="2" borderId="31" xfId="0" applyNumberFormat="1" applyFont="1" applyFill="1" applyBorder="1" applyAlignment="1" applyProtection="1">
      <alignment horizontal="center" vertical="top" wrapText="1"/>
      <protection locked="0"/>
    </xf>
    <xf numFmtId="165" fontId="14" fillId="0" borderId="43" xfId="0" applyNumberFormat="1" applyFont="1" applyBorder="1" applyAlignment="1" applyProtection="1">
      <alignment horizontal="center" vertical="top" wrapText="1"/>
      <protection locked="0"/>
    </xf>
    <xf numFmtId="165" fontId="14" fillId="0" borderId="31" xfId="0" applyNumberFormat="1" applyFont="1" applyBorder="1" applyAlignment="1" applyProtection="1">
      <alignment horizontal="center" vertical="top" wrapText="1"/>
      <protection locked="0"/>
    </xf>
    <xf numFmtId="0" fontId="9" fillId="3" borderId="0" xfId="0" applyFont="1" applyFill="1" applyAlignment="1">
      <alignment horizontal="center"/>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2" borderId="6" xfId="0" quotePrefix="1" applyFont="1" applyFill="1" applyBorder="1" applyAlignment="1">
      <alignment horizontal="center"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51" xfId="0" applyFont="1" applyFill="1" applyBorder="1" applyAlignment="1">
      <alignment horizontal="center" vertical="top" wrapText="1"/>
    </xf>
    <xf numFmtId="0" fontId="13" fillId="2" borderId="53" xfId="0" applyFont="1" applyFill="1" applyBorder="1" applyAlignment="1">
      <alignment horizontal="center" vertical="top" wrapText="1"/>
    </xf>
    <xf numFmtId="0" fontId="13" fillId="2" borderId="51" xfId="0" quotePrefix="1" applyFont="1" applyFill="1" applyBorder="1" applyAlignment="1">
      <alignment horizontal="center" vertical="top" wrapText="1"/>
    </xf>
    <xf numFmtId="0" fontId="13" fillId="2" borderId="53" xfId="0" quotePrefix="1" applyFont="1" applyFill="1" applyBorder="1" applyAlignment="1">
      <alignment horizontal="center"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left" vertical="top" wrapText="1"/>
    </xf>
    <xf numFmtId="0" fontId="13" fillId="2" borderId="48" xfId="0" applyFont="1" applyFill="1" applyBorder="1" applyAlignment="1">
      <alignment horizontal="center" vertical="top" wrapText="1"/>
    </xf>
    <xf numFmtId="0" fontId="13" fillId="2" borderId="50" xfId="0" applyFont="1" applyFill="1" applyBorder="1" applyAlignment="1">
      <alignment horizontal="center"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2" borderId="5" xfId="0" applyFont="1" applyFill="1" applyBorder="1" applyAlignment="1">
      <alignment vertical="top" wrapText="1"/>
    </xf>
    <xf numFmtId="0" fontId="13" fillId="2" borderId="44" xfId="0" applyFont="1" applyFill="1" applyBorder="1" applyAlignment="1">
      <alignment vertical="top" wrapText="1"/>
    </xf>
    <xf numFmtId="0" fontId="8" fillId="0" borderId="0" xfId="0" applyFont="1" applyAlignment="1">
      <alignmen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57" fillId="0" borderId="11" xfId="0" applyFont="1" applyBorder="1" applyAlignment="1">
      <alignment horizontal="center" vertical="center"/>
    </xf>
    <xf numFmtId="0" fontId="57" fillId="0" borderId="7" xfId="0" applyFont="1" applyBorder="1" applyAlignment="1">
      <alignment horizontal="center" vertical="center"/>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13" borderId="0" xfId="0" applyFont="1" applyFill="1" applyAlignment="1">
      <alignment horizontal="left" vertical="top" wrapText="1"/>
    </xf>
    <xf numFmtId="0" fontId="0" fillId="0" borderId="10" xfId="0" applyBorder="1" applyAlignment="1">
      <alignment horizontal="center" vertical="top"/>
    </xf>
    <xf numFmtId="0" fontId="0" fillId="0" borderId="9" xfId="0" applyBorder="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65" fillId="0" borderId="10" xfId="0" applyFont="1" applyBorder="1" applyAlignment="1">
      <alignment horizontal="center" vertical="center"/>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8" fillId="0" borderId="52" xfId="0" applyFont="1" applyBorder="1" applyAlignment="1">
      <alignment horizontal="center" vertical="center" wrapText="1"/>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 fillId="0" borderId="43"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43" xfId="0" applyFont="1" applyBorder="1" applyAlignment="1">
      <alignment horizontal="center" vertical="top" wrapText="1"/>
    </xf>
    <xf numFmtId="0" fontId="1" fillId="0" borderId="31" xfId="0" applyFont="1" applyBorder="1" applyAlignment="1">
      <alignment horizontal="center" vertical="top"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1" fillId="0" borderId="43" xfId="0" applyFont="1" applyBorder="1" applyAlignment="1">
      <alignment horizontal="left" vertical="top" wrapText="1"/>
    </xf>
    <xf numFmtId="0" fontId="21" fillId="0" borderId="31" xfId="0" applyFont="1" applyBorder="1" applyAlignment="1">
      <alignment horizontal="left" vertical="top" wrapText="1"/>
    </xf>
    <xf numFmtId="0" fontId="1" fillId="0" borderId="19" xfId="0" applyFont="1" applyBorder="1" applyAlignment="1" applyProtection="1">
      <alignment horizontal="center"/>
      <protection locked="0"/>
    </xf>
    <xf numFmtId="0" fontId="1" fillId="0" borderId="20" xfId="0" applyFont="1" applyBorder="1" applyAlignment="1" applyProtection="1">
      <alignment horizontal="center"/>
      <protection locked="0"/>
    </xf>
    <xf numFmtId="0" fontId="1" fillId="0" borderId="21" xfId="0" applyFont="1" applyBorder="1" applyAlignment="1" applyProtection="1">
      <alignment horizontal="center"/>
      <protection locked="0"/>
    </xf>
    <xf numFmtId="0" fontId="20" fillId="0" borderId="43" xfId="1" applyFill="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31" xfId="0" applyFont="1" applyBorder="1" applyAlignment="1" applyProtection="1">
      <alignment horizontal="center"/>
      <protection locked="0"/>
    </xf>
    <xf numFmtId="0" fontId="4" fillId="3" borderId="0" xfId="0" applyFont="1" applyFill="1" applyAlignment="1">
      <alignment horizontal="left"/>
    </xf>
    <xf numFmtId="0" fontId="1" fillId="2" borderId="43" xfId="0" applyFont="1" applyFill="1" applyBorder="1" applyAlignment="1">
      <alignment horizontal="center" vertical="top" wrapText="1"/>
    </xf>
    <xf numFmtId="0" fontId="1" fillId="2" borderId="31" xfId="0" applyFont="1" applyFill="1" applyBorder="1" applyAlignment="1">
      <alignment horizontal="center" vertical="top"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20" fillId="2" borderId="43" xfId="1" applyFill="1" applyBorder="1" applyAlignment="1" applyProtection="1">
      <alignment horizontal="center"/>
      <protection locked="0"/>
    </xf>
    <xf numFmtId="0" fontId="10" fillId="3" borderId="0" xfId="0" applyFont="1" applyFill="1" applyAlignment="1">
      <alignment horizontal="center" wrapText="1"/>
    </xf>
    <xf numFmtId="0" fontId="21" fillId="2" borderId="43" xfId="0" applyFont="1" applyFill="1" applyBorder="1" applyAlignment="1">
      <alignment horizontal="left" vertical="top" wrapText="1"/>
    </xf>
    <xf numFmtId="0" fontId="21" fillId="2" borderId="31" xfId="0" applyFont="1" applyFill="1" applyBorder="1" applyAlignment="1">
      <alignment horizontal="left" vertical="top" wrapText="1"/>
    </xf>
    <xf numFmtId="0" fontId="14" fillId="3" borderId="0" xfId="0" applyFont="1" applyFill="1" applyAlignment="1">
      <alignment horizontal="right"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59" fillId="2" borderId="51"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59" fillId="2" borderId="6"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60" fillId="2" borderId="5" xfId="0" applyFont="1" applyFill="1" applyBorder="1" applyAlignment="1">
      <alignment horizontal="center" vertical="center" wrapText="1"/>
    </xf>
    <xf numFmtId="0" fontId="60" fillId="2" borderId="50" xfId="0" applyFont="1" applyFill="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57" fillId="0" borderId="40" xfId="0" applyFont="1" applyBorder="1" applyAlignment="1">
      <alignment horizontal="left" vertical="center" wrapText="1"/>
    </xf>
    <xf numFmtId="0" fontId="57" fillId="0" borderId="57" xfId="0" applyFont="1" applyBorder="1" applyAlignment="1">
      <alignment horizontal="left" vertical="center" wrapText="1"/>
    </xf>
    <xf numFmtId="0" fontId="57" fillId="0" borderId="60" xfId="0" applyFont="1" applyBorder="1" applyAlignment="1">
      <alignment horizontal="left" vertical="center" wrapText="1"/>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7" fillId="10" borderId="57" xfId="0" applyFont="1" applyFill="1" applyBorder="1" applyAlignment="1">
      <alignment horizontal="left" vertical="center" wrapText="1"/>
    </xf>
    <xf numFmtId="0" fontId="57" fillId="0" borderId="11" xfId="0" applyFont="1" applyBorder="1" applyAlignment="1">
      <alignment horizontal="left" vertical="center" wrapText="1"/>
    </xf>
    <xf numFmtId="0" fontId="0" fillId="10" borderId="11" xfId="0" applyFill="1" applyBorder="1" applyAlignment="1">
      <alignment horizontal="center" vertical="center" wrapText="1"/>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66" fillId="12" borderId="52" xfId="4" applyFont="1" applyFill="1" applyBorder="1" applyAlignment="1" applyProtection="1">
      <alignment horizontal="center" vertical="center"/>
      <protection locked="0"/>
    </xf>
    <xf numFmtId="0" fontId="66" fillId="12" borderId="53" xfId="4" applyFont="1" applyFill="1" applyBorder="1" applyAlignment="1" applyProtection="1">
      <alignment horizontal="center" vertical="center"/>
      <protection locked="0"/>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59"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9" xfId="0" applyFont="1" applyFill="1" applyBorder="1" applyAlignment="1">
      <alignment horizontal="center" vertical="center"/>
    </xf>
    <xf numFmtId="0" fontId="38" fillId="11" borderId="48" xfId="0" applyFont="1" applyFill="1" applyBorder="1" applyAlignment="1">
      <alignment horizontal="center" vertical="center" wrapText="1"/>
    </xf>
    <xf numFmtId="0" fontId="38" fillId="11" borderId="50" xfId="0" applyFont="1" applyFill="1" applyBorder="1" applyAlignment="1">
      <alignment horizontal="center" vertical="center"/>
    </xf>
    <xf numFmtId="0" fontId="0" fillId="0" borderId="29" xfId="0" applyBorder="1" applyAlignment="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0" fillId="0" borderId="11" xfId="0" applyBorder="1" applyAlignment="1">
      <alignment horizontal="left" vertical="center" wrapText="1"/>
    </xf>
    <xf numFmtId="0" fontId="38" fillId="11" borderId="56" xfId="0" applyFont="1" applyFill="1" applyBorder="1" applyAlignment="1">
      <alignment horizontal="center" vertical="center" wrapText="1"/>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7</xdr:row>
          <xdr:rowOff>298450</xdr:rowOff>
        </xdr:from>
        <xdr:to>
          <xdr:col>6</xdr:col>
          <xdr:colOff>527050</xdr:colOff>
          <xdr:row>7</xdr:row>
          <xdr:rowOff>450850</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400-0000019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69850</xdr:rowOff>
        </xdr:from>
        <xdr:to>
          <xdr:col>5</xdr:col>
          <xdr:colOff>1866900</xdr:colOff>
          <xdr:row>7</xdr:row>
          <xdr:rowOff>260350</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400-0000029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6680200" y="4267200"/>
              <a:ext cx="1066800" cy="2974975"/>
              <a:chOff x="3057525" y="5286375"/>
              <a:chExt cx="1066800" cy="219075"/>
            </a:xfrm>
          </xdr:grpSpPr>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400-000003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400-000004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6680200" y="7213600"/>
              <a:ext cx="1066800" cy="2771775"/>
              <a:chOff x="3057525" y="5286375"/>
              <a:chExt cx="1066800" cy="219075"/>
            </a:xfrm>
          </xdr:grpSpPr>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400-000005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400-000006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6680200" y="9956800"/>
              <a:ext cx="1066800" cy="1019175"/>
              <a:chOff x="3057525" y="5286375"/>
              <a:chExt cx="1066800" cy="219075"/>
            </a:xfrm>
          </xdr:grpSpPr>
          <xdr:sp macro="" textlink="">
            <xdr:nvSpPr>
              <xdr:cNvPr id="36871" name="Check Box 7" hidden="1">
                <a:extLst>
                  <a:ext uri="{63B3BB69-23CF-44E3-9099-C40C66FF867C}">
                    <a14:compatExt spid="_x0000_s36871"/>
                  </a:ext>
                  <a:ext uri="{FF2B5EF4-FFF2-40B4-BE49-F238E27FC236}">
                    <a16:creationId xmlns:a16="http://schemas.microsoft.com/office/drawing/2014/main" id="{00000000-0008-0000-0400-000007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2" name="Check Box 8" hidden="1">
                <a:extLst>
                  <a:ext uri="{63B3BB69-23CF-44E3-9099-C40C66FF867C}">
                    <a14:compatExt spid="_x0000_s36872"/>
                  </a:ext>
                  <a:ext uri="{FF2B5EF4-FFF2-40B4-BE49-F238E27FC236}">
                    <a16:creationId xmlns:a16="http://schemas.microsoft.com/office/drawing/2014/main" id="{00000000-0008-0000-0400-000008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6680200" y="10947400"/>
              <a:ext cx="1066800" cy="219075"/>
              <a:chOff x="3057525" y="5286375"/>
              <a:chExt cx="1066800" cy="219075"/>
            </a:xfrm>
          </xdr:grpSpPr>
          <xdr:sp macro="" textlink="">
            <xdr:nvSpPr>
              <xdr:cNvPr id="36873" name="Check Box 9" hidden="1">
                <a:extLst>
                  <a:ext uri="{63B3BB69-23CF-44E3-9099-C40C66FF867C}">
                    <a14:compatExt spid="_x0000_s36873"/>
                  </a:ext>
                  <a:ext uri="{FF2B5EF4-FFF2-40B4-BE49-F238E27FC236}">
                    <a16:creationId xmlns:a16="http://schemas.microsoft.com/office/drawing/2014/main" id="{00000000-0008-0000-0400-000009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4" name="Check Box 10" hidden="1">
                <a:extLst>
                  <a:ext uri="{63B3BB69-23CF-44E3-9099-C40C66FF867C}">
                    <a14:compatExt spid="_x0000_s36874"/>
                  </a:ext>
                  <a:ext uri="{FF2B5EF4-FFF2-40B4-BE49-F238E27FC236}">
                    <a16:creationId xmlns:a16="http://schemas.microsoft.com/office/drawing/2014/main" id="{00000000-0008-0000-0400-00000A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9017000" y="3505200"/>
              <a:ext cx="1066800" cy="790575"/>
              <a:chOff x="3057525" y="5286375"/>
              <a:chExt cx="1066800" cy="219075"/>
            </a:xfrm>
          </xdr:grpSpPr>
          <xdr:sp macro="" textlink="">
            <xdr:nvSpPr>
              <xdr:cNvPr id="36875" name="Check Box 11" hidden="1">
                <a:extLst>
                  <a:ext uri="{63B3BB69-23CF-44E3-9099-C40C66FF867C}">
                    <a14:compatExt spid="_x0000_s36875"/>
                  </a:ext>
                  <a:ext uri="{FF2B5EF4-FFF2-40B4-BE49-F238E27FC236}">
                    <a16:creationId xmlns:a16="http://schemas.microsoft.com/office/drawing/2014/main" id="{00000000-0008-0000-0400-00000B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6" name="Check Box 12" hidden="1">
                <a:extLst>
                  <a:ext uri="{63B3BB69-23CF-44E3-9099-C40C66FF867C}">
                    <a14:compatExt spid="_x0000_s36876"/>
                  </a:ext>
                  <a:ext uri="{FF2B5EF4-FFF2-40B4-BE49-F238E27FC236}">
                    <a16:creationId xmlns:a16="http://schemas.microsoft.com/office/drawing/2014/main" id="{00000000-0008-0000-0400-00000C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9017000" y="4272213"/>
              <a:ext cx="1066800" cy="2974975"/>
              <a:chOff x="3057525" y="5286375"/>
              <a:chExt cx="1066800" cy="219075"/>
            </a:xfrm>
          </xdr:grpSpPr>
          <xdr:sp macro="" textlink="">
            <xdr:nvSpPr>
              <xdr:cNvPr id="36877" name="Check Box 13" hidden="1">
                <a:extLst>
                  <a:ext uri="{63B3BB69-23CF-44E3-9099-C40C66FF867C}">
                    <a14:compatExt spid="_x0000_s36877"/>
                  </a:ext>
                  <a:ext uri="{FF2B5EF4-FFF2-40B4-BE49-F238E27FC236}">
                    <a16:creationId xmlns:a16="http://schemas.microsoft.com/office/drawing/2014/main" id="{00000000-0008-0000-0400-00000D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78" name="Check Box 14" hidden="1">
                <a:extLst>
                  <a:ext uri="{63B3BB69-23CF-44E3-9099-C40C66FF867C}">
                    <a14:compatExt spid="_x0000_s36878"/>
                  </a:ext>
                  <a:ext uri="{FF2B5EF4-FFF2-40B4-BE49-F238E27FC236}">
                    <a16:creationId xmlns:a16="http://schemas.microsoft.com/office/drawing/2014/main" id="{00000000-0008-0000-0400-00000E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6680200" y="13208000"/>
              <a:ext cx="1066800" cy="1019175"/>
              <a:chOff x="3057525" y="5286375"/>
              <a:chExt cx="1066800" cy="219075"/>
            </a:xfrm>
          </xdr:grpSpPr>
          <xdr:sp macro="" textlink="">
            <xdr:nvSpPr>
              <xdr:cNvPr id="36879" name="Check Box 15" hidden="1">
                <a:extLst>
                  <a:ext uri="{63B3BB69-23CF-44E3-9099-C40C66FF867C}">
                    <a14:compatExt spid="_x0000_s36879"/>
                  </a:ext>
                  <a:ext uri="{FF2B5EF4-FFF2-40B4-BE49-F238E27FC236}">
                    <a16:creationId xmlns:a16="http://schemas.microsoft.com/office/drawing/2014/main" id="{00000000-0008-0000-0400-00000F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0" name="Check Box 16" hidden="1">
                <a:extLst>
                  <a:ext uri="{63B3BB69-23CF-44E3-9099-C40C66FF867C}">
                    <a14:compatExt spid="_x0000_s36880"/>
                  </a:ext>
                  <a:ext uri="{FF2B5EF4-FFF2-40B4-BE49-F238E27FC236}">
                    <a16:creationId xmlns:a16="http://schemas.microsoft.com/office/drawing/2014/main" id="{00000000-0008-0000-0400-000010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6680200" y="14198600"/>
              <a:ext cx="1066800" cy="511175"/>
              <a:chOff x="3057525" y="5286375"/>
              <a:chExt cx="1066800" cy="219075"/>
            </a:xfrm>
          </xdr:grpSpPr>
          <xdr:sp macro="" textlink="">
            <xdr:nvSpPr>
              <xdr:cNvPr id="36881" name="Check Box 17" hidden="1">
                <a:extLst>
                  <a:ext uri="{63B3BB69-23CF-44E3-9099-C40C66FF867C}">
                    <a14:compatExt spid="_x0000_s36881"/>
                  </a:ext>
                  <a:ext uri="{FF2B5EF4-FFF2-40B4-BE49-F238E27FC236}">
                    <a16:creationId xmlns:a16="http://schemas.microsoft.com/office/drawing/2014/main" id="{00000000-0008-0000-0400-000011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2" name="Check Box 18" hidden="1">
                <a:extLst>
                  <a:ext uri="{63B3BB69-23CF-44E3-9099-C40C66FF867C}">
                    <a14:compatExt spid="_x0000_s36882"/>
                  </a:ext>
                  <a:ext uri="{FF2B5EF4-FFF2-40B4-BE49-F238E27FC236}">
                    <a16:creationId xmlns:a16="http://schemas.microsoft.com/office/drawing/2014/main" id="{00000000-0008-0000-0400-000012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6680200" y="14681200"/>
              <a:ext cx="1066800" cy="2136775"/>
              <a:chOff x="3057525" y="5286375"/>
              <a:chExt cx="1066800" cy="219075"/>
            </a:xfrm>
          </xdr:grpSpPr>
          <xdr:sp macro="" textlink="">
            <xdr:nvSpPr>
              <xdr:cNvPr id="36883" name="Check Box 19" hidden="1">
                <a:extLst>
                  <a:ext uri="{63B3BB69-23CF-44E3-9099-C40C66FF867C}">
                    <a14:compatExt spid="_x0000_s36883"/>
                  </a:ext>
                  <a:ext uri="{FF2B5EF4-FFF2-40B4-BE49-F238E27FC236}">
                    <a16:creationId xmlns:a16="http://schemas.microsoft.com/office/drawing/2014/main" id="{00000000-0008-0000-0400-000013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4" name="Check Box 20" hidden="1">
                <a:extLst>
                  <a:ext uri="{63B3BB69-23CF-44E3-9099-C40C66FF867C}">
                    <a14:compatExt spid="_x0000_s36884"/>
                  </a:ext>
                  <a:ext uri="{FF2B5EF4-FFF2-40B4-BE49-F238E27FC236}">
                    <a16:creationId xmlns:a16="http://schemas.microsoft.com/office/drawing/2014/main" id="{00000000-0008-0000-0400-000014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6680200" y="16789400"/>
              <a:ext cx="1066800" cy="2212975"/>
              <a:chOff x="3057525" y="5286375"/>
              <a:chExt cx="1066800" cy="219075"/>
            </a:xfrm>
          </xdr:grpSpPr>
          <xdr:sp macro="" textlink="">
            <xdr:nvSpPr>
              <xdr:cNvPr id="36885" name="Check Box 21" hidden="1">
                <a:extLst>
                  <a:ext uri="{63B3BB69-23CF-44E3-9099-C40C66FF867C}">
                    <a14:compatExt spid="_x0000_s36885"/>
                  </a:ext>
                  <a:ext uri="{FF2B5EF4-FFF2-40B4-BE49-F238E27FC236}">
                    <a16:creationId xmlns:a16="http://schemas.microsoft.com/office/drawing/2014/main" id="{00000000-0008-0000-0400-000015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6" name="Check Box 22" hidden="1">
                <a:extLst>
                  <a:ext uri="{63B3BB69-23CF-44E3-9099-C40C66FF867C}">
                    <a14:compatExt spid="_x0000_s36886"/>
                  </a:ext>
                  <a:ext uri="{FF2B5EF4-FFF2-40B4-BE49-F238E27FC236}">
                    <a16:creationId xmlns:a16="http://schemas.microsoft.com/office/drawing/2014/main" id="{00000000-0008-0000-0400-000016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6680200" y="18973800"/>
              <a:ext cx="1066800" cy="1679575"/>
              <a:chOff x="3057525" y="5286375"/>
              <a:chExt cx="1066800" cy="219075"/>
            </a:xfrm>
          </xdr:grpSpPr>
          <xdr:sp macro="" textlink="">
            <xdr:nvSpPr>
              <xdr:cNvPr id="36887" name="Check Box 23" hidden="1">
                <a:extLst>
                  <a:ext uri="{63B3BB69-23CF-44E3-9099-C40C66FF867C}">
                    <a14:compatExt spid="_x0000_s36887"/>
                  </a:ext>
                  <a:ext uri="{FF2B5EF4-FFF2-40B4-BE49-F238E27FC236}">
                    <a16:creationId xmlns:a16="http://schemas.microsoft.com/office/drawing/2014/main" id="{00000000-0008-0000-0400-000017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88" name="Check Box 24" hidden="1">
                <a:extLst>
                  <a:ext uri="{63B3BB69-23CF-44E3-9099-C40C66FF867C}">
                    <a14:compatExt spid="_x0000_s36888"/>
                  </a:ext>
                  <a:ext uri="{FF2B5EF4-FFF2-40B4-BE49-F238E27FC236}">
                    <a16:creationId xmlns:a16="http://schemas.microsoft.com/office/drawing/2014/main" id="{00000000-0008-0000-0400-000018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6680200" y="20624800"/>
              <a:ext cx="1066800" cy="1120775"/>
              <a:chOff x="3057525" y="5286375"/>
              <a:chExt cx="1066800" cy="219075"/>
            </a:xfrm>
          </xdr:grpSpPr>
          <xdr:sp macro="" textlink="">
            <xdr:nvSpPr>
              <xdr:cNvPr id="36889" name="Check Box 25" hidden="1">
                <a:extLst>
                  <a:ext uri="{63B3BB69-23CF-44E3-9099-C40C66FF867C}">
                    <a14:compatExt spid="_x0000_s36889"/>
                  </a:ext>
                  <a:ext uri="{FF2B5EF4-FFF2-40B4-BE49-F238E27FC236}">
                    <a16:creationId xmlns:a16="http://schemas.microsoft.com/office/drawing/2014/main" id="{00000000-0008-0000-0400-000019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0" name="Check Box 26" hidden="1">
                <a:extLst>
                  <a:ext uri="{63B3BB69-23CF-44E3-9099-C40C66FF867C}">
                    <a14:compatExt spid="_x0000_s36890"/>
                  </a:ext>
                  <a:ext uri="{FF2B5EF4-FFF2-40B4-BE49-F238E27FC236}">
                    <a16:creationId xmlns:a16="http://schemas.microsoft.com/office/drawing/2014/main" id="{00000000-0008-0000-0400-00001A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6680200" y="21717000"/>
              <a:ext cx="1066800" cy="219075"/>
              <a:chOff x="3057525" y="5286375"/>
              <a:chExt cx="1066800" cy="219075"/>
            </a:xfrm>
          </xdr:grpSpPr>
          <xdr:sp macro="" textlink="">
            <xdr:nvSpPr>
              <xdr:cNvPr id="36891" name="Check Box 27" hidden="1">
                <a:extLst>
                  <a:ext uri="{63B3BB69-23CF-44E3-9099-C40C66FF867C}">
                    <a14:compatExt spid="_x0000_s36891"/>
                  </a:ext>
                  <a:ext uri="{FF2B5EF4-FFF2-40B4-BE49-F238E27FC236}">
                    <a16:creationId xmlns:a16="http://schemas.microsoft.com/office/drawing/2014/main" id="{00000000-0008-0000-0400-00001B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2" name="Check Box 28" hidden="1">
                <a:extLst>
                  <a:ext uri="{63B3BB69-23CF-44E3-9099-C40C66FF867C}">
                    <a14:compatExt spid="_x0000_s36892"/>
                  </a:ext>
                  <a:ext uri="{FF2B5EF4-FFF2-40B4-BE49-F238E27FC236}">
                    <a16:creationId xmlns:a16="http://schemas.microsoft.com/office/drawing/2014/main" id="{00000000-0008-0000-0400-00001C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6680200" y="26492200"/>
              <a:ext cx="1066800" cy="2212975"/>
              <a:chOff x="3057525" y="5286375"/>
              <a:chExt cx="1066800" cy="219075"/>
            </a:xfrm>
          </xdr:grpSpPr>
          <xdr:sp macro="" textlink="">
            <xdr:nvSpPr>
              <xdr:cNvPr id="36893" name="Check Box 29" hidden="1">
                <a:extLst>
                  <a:ext uri="{63B3BB69-23CF-44E3-9099-C40C66FF867C}">
                    <a14:compatExt spid="_x0000_s36893"/>
                  </a:ext>
                  <a:ext uri="{FF2B5EF4-FFF2-40B4-BE49-F238E27FC236}">
                    <a16:creationId xmlns:a16="http://schemas.microsoft.com/office/drawing/2014/main" id="{00000000-0008-0000-0400-00001D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4" name="Check Box 30" hidden="1">
                <a:extLst>
                  <a:ext uri="{63B3BB69-23CF-44E3-9099-C40C66FF867C}">
                    <a14:compatExt spid="_x0000_s36894"/>
                  </a:ext>
                  <a:ext uri="{FF2B5EF4-FFF2-40B4-BE49-F238E27FC236}">
                    <a16:creationId xmlns:a16="http://schemas.microsoft.com/office/drawing/2014/main" id="{00000000-0008-0000-0400-00001E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6680200" y="28676600"/>
              <a:ext cx="1066800" cy="1095375"/>
              <a:chOff x="3057525" y="5286375"/>
              <a:chExt cx="1066800" cy="219075"/>
            </a:xfrm>
          </xdr:grpSpPr>
          <xdr:sp macro="" textlink="">
            <xdr:nvSpPr>
              <xdr:cNvPr id="36895" name="Check Box 31" hidden="1">
                <a:extLst>
                  <a:ext uri="{63B3BB69-23CF-44E3-9099-C40C66FF867C}">
                    <a14:compatExt spid="_x0000_s36895"/>
                  </a:ext>
                  <a:ext uri="{FF2B5EF4-FFF2-40B4-BE49-F238E27FC236}">
                    <a16:creationId xmlns:a16="http://schemas.microsoft.com/office/drawing/2014/main" id="{00000000-0008-0000-0400-00001F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6" name="Check Box 32" hidden="1">
                <a:extLst>
                  <a:ext uri="{63B3BB69-23CF-44E3-9099-C40C66FF867C}">
                    <a14:compatExt spid="_x0000_s36896"/>
                  </a:ext>
                  <a:ext uri="{FF2B5EF4-FFF2-40B4-BE49-F238E27FC236}">
                    <a16:creationId xmlns:a16="http://schemas.microsoft.com/office/drawing/2014/main" id="{00000000-0008-0000-0400-000020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6680200" y="29743400"/>
              <a:ext cx="1066800" cy="1146175"/>
              <a:chOff x="3057525" y="5286375"/>
              <a:chExt cx="1066800" cy="219075"/>
            </a:xfrm>
          </xdr:grpSpPr>
          <xdr:sp macro="" textlink="">
            <xdr:nvSpPr>
              <xdr:cNvPr id="36897" name="Check Box 33" hidden="1">
                <a:extLst>
                  <a:ext uri="{63B3BB69-23CF-44E3-9099-C40C66FF867C}">
                    <a14:compatExt spid="_x0000_s36897"/>
                  </a:ext>
                  <a:ext uri="{FF2B5EF4-FFF2-40B4-BE49-F238E27FC236}">
                    <a16:creationId xmlns:a16="http://schemas.microsoft.com/office/drawing/2014/main" id="{00000000-0008-0000-0400-000021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898" name="Check Box 34" hidden="1">
                <a:extLst>
                  <a:ext uri="{63B3BB69-23CF-44E3-9099-C40C66FF867C}">
                    <a14:compatExt spid="_x0000_s36898"/>
                  </a:ext>
                  <a:ext uri="{FF2B5EF4-FFF2-40B4-BE49-F238E27FC236}">
                    <a16:creationId xmlns:a16="http://schemas.microsoft.com/office/drawing/2014/main" id="{00000000-0008-0000-0400-000022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9017000" y="29743400"/>
              <a:ext cx="1066800" cy="1146175"/>
              <a:chOff x="3057525" y="5286375"/>
              <a:chExt cx="1066800" cy="219075"/>
            </a:xfrm>
          </xdr:grpSpPr>
          <xdr:sp macro="" textlink="">
            <xdr:nvSpPr>
              <xdr:cNvPr id="36899" name="Check Box 35" hidden="1">
                <a:extLst>
                  <a:ext uri="{63B3BB69-23CF-44E3-9099-C40C66FF867C}">
                    <a14:compatExt spid="_x0000_s36899"/>
                  </a:ext>
                  <a:ext uri="{FF2B5EF4-FFF2-40B4-BE49-F238E27FC236}">
                    <a16:creationId xmlns:a16="http://schemas.microsoft.com/office/drawing/2014/main" id="{00000000-0008-0000-0400-000023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0" name="Check Box 36" hidden="1">
                <a:extLst>
                  <a:ext uri="{63B3BB69-23CF-44E3-9099-C40C66FF867C}">
                    <a14:compatExt spid="_x0000_s36900"/>
                  </a:ext>
                  <a:ext uri="{FF2B5EF4-FFF2-40B4-BE49-F238E27FC236}">
                    <a16:creationId xmlns:a16="http://schemas.microsoft.com/office/drawing/2014/main" id="{00000000-0008-0000-0400-000024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9017000" y="28676600"/>
              <a:ext cx="1066800" cy="1095375"/>
              <a:chOff x="3057525" y="5286375"/>
              <a:chExt cx="1066800" cy="219075"/>
            </a:xfrm>
          </xdr:grpSpPr>
          <xdr:sp macro="" textlink="">
            <xdr:nvSpPr>
              <xdr:cNvPr id="36901" name="Check Box 37" hidden="1">
                <a:extLst>
                  <a:ext uri="{63B3BB69-23CF-44E3-9099-C40C66FF867C}">
                    <a14:compatExt spid="_x0000_s36901"/>
                  </a:ext>
                  <a:ext uri="{FF2B5EF4-FFF2-40B4-BE49-F238E27FC236}">
                    <a16:creationId xmlns:a16="http://schemas.microsoft.com/office/drawing/2014/main" id="{00000000-0008-0000-0400-000025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2" name="Check Box 38" hidden="1">
                <a:extLst>
                  <a:ext uri="{63B3BB69-23CF-44E3-9099-C40C66FF867C}">
                    <a14:compatExt spid="_x0000_s36902"/>
                  </a:ext>
                  <a:ext uri="{FF2B5EF4-FFF2-40B4-BE49-F238E27FC236}">
                    <a16:creationId xmlns:a16="http://schemas.microsoft.com/office/drawing/2014/main" id="{00000000-0008-0000-0400-000026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9017000" y="26492200"/>
              <a:ext cx="1066800" cy="2212975"/>
              <a:chOff x="3057525" y="5286375"/>
              <a:chExt cx="1066800" cy="219075"/>
            </a:xfrm>
          </xdr:grpSpPr>
          <xdr:sp macro="" textlink="">
            <xdr:nvSpPr>
              <xdr:cNvPr id="36903" name="Check Box 39" hidden="1">
                <a:extLst>
                  <a:ext uri="{63B3BB69-23CF-44E3-9099-C40C66FF867C}">
                    <a14:compatExt spid="_x0000_s36903"/>
                  </a:ext>
                  <a:ext uri="{FF2B5EF4-FFF2-40B4-BE49-F238E27FC236}">
                    <a16:creationId xmlns:a16="http://schemas.microsoft.com/office/drawing/2014/main" id="{00000000-0008-0000-0400-000027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4" name="Check Box 40" hidden="1">
                <a:extLst>
                  <a:ext uri="{63B3BB69-23CF-44E3-9099-C40C66FF867C}">
                    <a14:compatExt spid="_x0000_s36904"/>
                  </a:ext>
                  <a:ext uri="{FF2B5EF4-FFF2-40B4-BE49-F238E27FC236}">
                    <a16:creationId xmlns:a16="http://schemas.microsoft.com/office/drawing/2014/main" id="{00000000-0008-0000-0400-000028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9017000" y="21717000"/>
              <a:ext cx="1066800" cy="219075"/>
              <a:chOff x="3057525" y="5286375"/>
              <a:chExt cx="1066800" cy="219075"/>
            </a:xfrm>
          </xdr:grpSpPr>
          <xdr:sp macro="" textlink="">
            <xdr:nvSpPr>
              <xdr:cNvPr id="36905" name="Check Box 41" hidden="1">
                <a:extLst>
                  <a:ext uri="{63B3BB69-23CF-44E3-9099-C40C66FF867C}">
                    <a14:compatExt spid="_x0000_s36905"/>
                  </a:ext>
                  <a:ext uri="{FF2B5EF4-FFF2-40B4-BE49-F238E27FC236}">
                    <a16:creationId xmlns:a16="http://schemas.microsoft.com/office/drawing/2014/main" id="{00000000-0008-0000-0400-000029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6" name="Check Box 42" hidden="1">
                <a:extLst>
                  <a:ext uri="{63B3BB69-23CF-44E3-9099-C40C66FF867C}">
                    <a14:compatExt spid="_x0000_s36906"/>
                  </a:ext>
                  <a:ext uri="{FF2B5EF4-FFF2-40B4-BE49-F238E27FC236}">
                    <a16:creationId xmlns:a16="http://schemas.microsoft.com/office/drawing/2014/main" id="{00000000-0008-0000-0400-00002A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9017000" y="20624800"/>
              <a:ext cx="1066800" cy="1120775"/>
              <a:chOff x="3057525" y="5286375"/>
              <a:chExt cx="1066800" cy="219075"/>
            </a:xfrm>
          </xdr:grpSpPr>
          <xdr:sp macro="" textlink="">
            <xdr:nvSpPr>
              <xdr:cNvPr id="36907" name="Check Box 43" hidden="1">
                <a:extLst>
                  <a:ext uri="{63B3BB69-23CF-44E3-9099-C40C66FF867C}">
                    <a14:compatExt spid="_x0000_s36907"/>
                  </a:ext>
                  <a:ext uri="{FF2B5EF4-FFF2-40B4-BE49-F238E27FC236}">
                    <a16:creationId xmlns:a16="http://schemas.microsoft.com/office/drawing/2014/main" id="{00000000-0008-0000-0400-00002B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08" name="Check Box 44" hidden="1">
                <a:extLst>
                  <a:ext uri="{63B3BB69-23CF-44E3-9099-C40C66FF867C}">
                    <a14:compatExt spid="_x0000_s36908"/>
                  </a:ext>
                  <a:ext uri="{FF2B5EF4-FFF2-40B4-BE49-F238E27FC236}">
                    <a16:creationId xmlns:a16="http://schemas.microsoft.com/office/drawing/2014/main" id="{00000000-0008-0000-0400-00002C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9017000" y="18973800"/>
              <a:ext cx="1066800" cy="1679575"/>
              <a:chOff x="3057525" y="5286375"/>
              <a:chExt cx="1066800" cy="219075"/>
            </a:xfrm>
          </xdr:grpSpPr>
          <xdr:sp macro="" textlink="">
            <xdr:nvSpPr>
              <xdr:cNvPr id="36909" name="Check Box 45" hidden="1">
                <a:extLst>
                  <a:ext uri="{63B3BB69-23CF-44E3-9099-C40C66FF867C}">
                    <a14:compatExt spid="_x0000_s36909"/>
                  </a:ext>
                  <a:ext uri="{FF2B5EF4-FFF2-40B4-BE49-F238E27FC236}">
                    <a16:creationId xmlns:a16="http://schemas.microsoft.com/office/drawing/2014/main" id="{00000000-0008-0000-0400-00002D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0" name="Check Box 46" hidden="1">
                <a:extLst>
                  <a:ext uri="{63B3BB69-23CF-44E3-9099-C40C66FF867C}">
                    <a14:compatExt spid="_x0000_s36910"/>
                  </a:ext>
                  <a:ext uri="{FF2B5EF4-FFF2-40B4-BE49-F238E27FC236}">
                    <a16:creationId xmlns:a16="http://schemas.microsoft.com/office/drawing/2014/main" id="{00000000-0008-0000-0400-00002E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9017000" y="16789400"/>
              <a:ext cx="1066800" cy="2212975"/>
              <a:chOff x="3057525" y="5286375"/>
              <a:chExt cx="1066800" cy="219075"/>
            </a:xfrm>
          </xdr:grpSpPr>
          <xdr:sp macro="" textlink="">
            <xdr:nvSpPr>
              <xdr:cNvPr id="36911" name="Check Box 47" hidden="1">
                <a:extLst>
                  <a:ext uri="{63B3BB69-23CF-44E3-9099-C40C66FF867C}">
                    <a14:compatExt spid="_x0000_s36911"/>
                  </a:ext>
                  <a:ext uri="{FF2B5EF4-FFF2-40B4-BE49-F238E27FC236}">
                    <a16:creationId xmlns:a16="http://schemas.microsoft.com/office/drawing/2014/main" id="{00000000-0008-0000-0400-00002F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2" name="Check Box 48" hidden="1">
                <a:extLst>
                  <a:ext uri="{63B3BB69-23CF-44E3-9099-C40C66FF867C}">
                    <a14:compatExt spid="_x0000_s36912"/>
                  </a:ext>
                  <a:ext uri="{FF2B5EF4-FFF2-40B4-BE49-F238E27FC236}">
                    <a16:creationId xmlns:a16="http://schemas.microsoft.com/office/drawing/2014/main" id="{00000000-0008-0000-0400-000030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9017000" y="14681200"/>
              <a:ext cx="1066800" cy="2136775"/>
              <a:chOff x="3057525" y="5286375"/>
              <a:chExt cx="1066800" cy="219075"/>
            </a:xfrm>
          </xdr:grpSpPr>
          <xdr:sp macro="" textlink="">
            <xdr:nvSpPr>
              <xdr:cNvPr id="36913" name="Check Box 49" hidden="1">
                <a:extLst>
                  <a:ext uri="{63B3BB69-23CF-44E3-9099-C40C66FF867C}">
                    <a14:compatExt spid="_x0000_s36913"/>
                  </a:ext>
                  <a:ext uri="{FF2B5EF4-FFF2-40B4-BE49-F238E27FC236}">
                    <a16:creationId xmlns:a16="http://schemas.microsoft.com/office/drawing/2014/main" id="{00000000-0008-0000-0400-000031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4" name="Check Box 50" hidden="1">
                <a:extLst>
                  <a:ext uri="{63B3BB69-23CF-44E3-9099-C40C66FF867C}">
                    <a14:compatExt spid="_x0000_s36914"/>
                  </a:ext>
                  <a:ext uri="{FF2B5EF4-FFF2-40B4-BE49-F238E27FC236}">
                    <a16:creationId xmlns:a16="http://schemas.microsoft.com/office/drawing/2014/main" id="{00000000-0008-0000-0400-000032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9017000" y="14198600"/>
              <a:ext cx="1066800" cy="511175"/>
              <a:chOff x="3057525" y="5286375"/>
              <a:chExt cx="1066800" cy="219075"/>
            </a:xfrm>
          </xdr:grpSpPr>
          <xdr:sp macro="" textlink="">
            <xdr:nvSpPr>
              <xdr:cNvPr id="36915" name="Check Box 51" hidden="1">
                <a:extLst>
                  <a:ext uri="{63B3BB69-23CF-44E3-9099-C40C66FF867C}">
                    <a14:compatExt spid="_x0000_s36915"/>
                  </a:ext>
                  <a:ext uri="{FF2B5EF4-FFF2-40B4-BE49-F238E27FC236}">
                    <a16:creationId xmlns:a16="http://schemas.microsoft.com/office/drawing/2014/main" id="{00000000-0008-0000-0400-000033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6" name="Check Box 52" hidden="1">
                <a:extLst>
                  <a:ext uri="{63B3BB69-23CF-44E3-9099-C40C66FF867C}">
                    <a14:compatExt spid="_x0000_s36916"/>
                  </a:ext>
                  <a:ext uri="{FF2B5EF4-FFF2-40B4-BE49-F238E27FC236}">
                    <a16:creationId xmlns:a16="http://schemas.microsoft.com/office/drawing/2014/main" id="{00000000-0008-0000-0400-000034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9017000" y="13208000"/>
              <a:ext cx="1066800" cy="1019175"/>
              <a:chOff x="3057525" y="5286375"/>
              <a:chExt cx="1066800" cy="219075"/>
            </a:xfrm>
          </xdr:grpSpPr>
          <xdr:sp macro="" textlink="">
            <xdr:nvSpPr>
              <xdr:cNvPr id="36917" name="Check Box 53" hidden="1">
                <a:extLst>
                  <a:ext uri="{63B3BB69-23CF-44E3-9099-C40C66FF867C}">
                    <a14:compatExt spid="_x0000_s36917"/>
                  </a:ext>
                  <a:ext uri="{FF2B5EF4-FFF2-40B4-BE49-F238E27FC236}">
                    <a16:creationId xmlns:a16="http://schemas.microsoft.com/office/drawing/2014/main" id="{00000000-0008-0000-0400-000035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18" name="Check Box 54" hidden="1">
                <a:extLst>
                  <a:ext uri="{63B3BB69-23CF-44E3-9099-C40C66FF867C}">
                    <a14:compatExt spid="_x0000_s36918"/>
                  </a:ext>
                  <a:ext uri="{FF2B5EF4-FFF2-40B4-BE49-F238E27FC236}">
                    <a16:creationId xmlns:a16="http://schemas.microsoft.com/office/drawing/2014/main" id="{00000000-0008-0000-0400-000036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9017000" y="10947400"/>
              <a:ext cx="1066800" cy="219075"/>
              <a:chOff x="3057525" y="5286375"/>
              <a:chExt cx="1066800" cy="219075"/>
            </a:xfrm>
          </xdr:grpSpPr>
          <xdr:sp macro="" textlink="">
            <xdr:nvSpPr>
              <xdr:cNvPr id="36919" name="Check Box 55" hidden="1">
                <a:extLst>
                  <a:ext uri="{63B3BB69-23CF-44E3-9099-C40C66FF867C}">
                    <a14:compatExt spid="_x0000_s36919"/>
                  </a:ext>
                  <a:ext uri="{FF2B5EF4-FFF2-40B4-BE49-F238E27FC236}">
                    <a16:creationId xmlns:a16="http://schemas.microsoft.com/office/drawing/2014/main" id="{00000000-0008-0000-0400-000037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0" name="Check Box 56" hidden="1">
                <a:extLst>
                  <a:ext uri="{63B3BB69-23CF-44E3-9099-C40C66FF867C}">
                    <a14:compatExt spid="_x0000_s36920"/>
                  </a:ext>
                  <a:ext uri="{FF2B5EF4-FFF2-40B4-BE49-F238E27FC236}">
                    <a16:creationId xmlns:a16="http://schemas.microsoft.com/office/drawing/2014/main" id="{00000000-0008-0000-0400-000038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9017000" y="7213600"/>
              <a:ext cx="1066800" cy="2771775"/>
              <a:chOff x="3057525" y="5286375"/>
              <a:chExt cx="1066800" cy="219075"/>
            </a:xfrm>
          </xdr:grpSpPr>
          <xdr:sp macro="" textlink="">
            <xdr:nvSpPr>
              <xdr:cNvPr id="36921" name="Check Box 57" hidden="1">
                <a:extLst>
                  <a:ext uri="{63B3BB69-23CF-44E3-9099-C40C66FF867C}">
                    <a14:compatExt spid="_x0000_s36921"/>
                  </a:ext>
                  <a:ext uri="{FF2B5EF4-FFF2-40B4-BE49-F238E27FC236}">
                    <a16:creationId xmlns:a16="http://schemas.microsoft.com/office/drawing/2014/main" id="{00000000-0008-0000-0400-000039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2" name="Check Box 58" hidden="1">
                <a:extLst>
                  <a:ext uri="{63B3BB69-23CF-44E3-9099-C40C66FF867C}">
                    <a14:compatExt spid="_x0000_s36922"/>
                  </a:ext>
                  <a:ext uri="{FF2B5EF4-FFF2-40B4-BE49-F238E27FC236}">
                    <a16:creationId xmlns:a16="http://schemas.microsoft.com/office/drawing/2014/main" id="{00000000-0008-0000-0400-00003A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9017000" y="9956800"/>
              <a:ext cx="1066800" cy="1019175"/>
              <a:chOff x="3057525" y="5286375"/>
              <a:chExt cx="1066800" cy="219075"/>
            </a:xfrm>
          </xdr:grpSpPr>
          <xdr:sp macro="" textlink="">
            <xdr:nvSpPr>
              <xdr:cNvPr id="36923" name="Check Box 59" hidden="1">
                <a:extLst>
                  <a:ext uri="{63B3BB69-23CF-44E3-9099-C40C66FF867C}">
                    <a14:compatExt spid="_x0000_s36923"/>
                  </a:ext>
                  <a:ext uri="{FF2B5EF4-FFF2-40B4-BE49-F238E27FC236}">
                    <a16:creationId xmlns:a16="http://schemas.microsoft.com/office/drawing/2014/main" id="{00000000-0008-0000-0400-00003B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4" name="Check Box 60" hidden="1">
                <a:extLst>
                  <a:ext uri="{63B3BB69-23CF-44E3-9099-C40C66FF867C}">
                    <a14:compatExt spid="_x0000_s36924"/>
                  </a:ext>
                  <a:ext uri="{FF2B5EF4-FFF2-40B4-BE49-F238E27FC236}">
                    <a16:creationId xmlns:a16="http://schemas.microsoft.com/office/drawing/2014/main" id="{00000000-0008-0000-0400-00003C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6680200" y="3505200"/>
              <a:ext cx="1066800" cy="790575"/>
              <a:chOff x="3057525" y="5286375"/>
              <a:chExt cx="1066800" cy="219075"/>
            </a:xfrm>
          </xdr:grpSpPr>
          <xdr:sp macro="" textlink="">
            <xdr:nvSpPr>
              <xdr:cNvPr id="36925" name="Check Box 61" hidden="1">
                <a:extLst>
                  <a:ext uri="{63B3BB69-23CF-44E3-9099-C40C66FF867C}">
                    <a14:compatExt spid="_x0000_s36925"/>
                  </a:ext>
                  <a:ext uri="{FF2B5EF4-FFF2-40B4-BE49-F238E27FC236}">
                    <a16:creationId xmlns:a16="http://schemas.microsoft.com/office/drawing/2014/main" id="{00000000-0008-0000-0400-00003D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6" name="Check Box 62" hidden="1">
                <a:extLst>
                  <a:ext uri="{63B3BB69-23CF-44E3-9099-C40C66FF867C}">
                    <a14:compatExt spid="_x0000_s36926"/>
                  </a:ext>
                  <a:ext uri="{FF2B5EF4-FFF2-40B4-BE49-F238E27FC236}">
                    <a16:creationId xmlns:a16="http://schemas.microsoft.com/office/drawing/2014/main" id="{00000000-0008-0000-0400-00003E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6680200" y="384048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9017000" y="33858200"/>
              <a:ext cx="1066800" cy="508000"/>
              <a:chOff x="3057525" y="5286375"/>
              <a:chExt cx="1066800" cy="219075"/>
            </a:xfrm>
          </xdr:grpSpPr>
          <xdr:sp macro="" textlink="">
            <xdr:nvSpPr>
              <xdr:cNvPr id="36927" name="Check Box 63" hidden="1">
                <a:extLst>
                  <a:ext uri="{63B3BB69-23CF-44E3-9099-C40C66FF867C}">
                    <a14:compatExt spid="_x0000_s36927"/>
                  </a:ext>
                  <a:ext uri="{FF2B5EF4-FFF2-40B4-BE49-F238E27FC236}">
                    <a16:creationId xmlns:a16="http://schemas.microsoft.com/office/drawing/2014/main" id="{00000000-0008-0000-0400-00003F9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28" name="Check Box 64" hidden="1">
                <a:extLst>
                  <a:ext uri="{63B3BB69-23CF-44E3-9099-C40C66FF867C}">
                    <a14:compatExt spid="_x0000_s36928"/>
                  </a:ext>
                  <a:ext uri="{FF2B5EF4-FFF2-40B4-BE49-F238E27FC236}">
                    <a16:creationId xmlns:a16="http://schemas.microsoft.com/office/drawing/2014/main" id="{00000000-0008-0000-0400-0000409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9055100" y="38566725"/>
              <a:ext cx="2257425" cy="333375"/>
              <a:chOff x="30480" y="148175"/>
              <a:chExt cx="18553" cy="2191"/>
            </a:xfrm>
          </xdr:grpSpPr>
          <xdr:sp macro="" textlink="">
            <xdr:nvSpPr>
              <xdr:cNvPr id="36929" name="Check Box 65" hidden="1">
                <a:extLst>
                  <a:ext uri="{63B3BB69-23CF-44E3-9099-C40C66FF867C}">
                    <a14:compatExt spid="_x0000_s36929"/>
                  </a:ext>
                  <a:ext uri="{FF2B5EF4-FFF2-40B4-BE49-F238E27FC236}">
                    <a16:creationId xmlns:a16="http://schemas.microsoft.com/office/drawing/2014/main" id="{00000000-0008-0000-0400-0000419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30" name="Check Box 66" hidden="1">
                <a:extLst>
                  <a:ext uri="{63B3BB69-23CF-44E3-9099-C40C66FF867C}">
                    <a14:compatExt spid="_x0000_s36930"/>
                  </a:ext>
                  <a:ext uri="{FF2B5EF4-FFF2-40B4-BE49-F238E27FC236}">
                    <a16:creationId xmlns:a16="http://schemas.microsoft.com/office/drawing/2014/main" id="{00000000-0008-0000-0400-0000429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6931" name="Check Box 67" hidden="1">
                <a:extLst>
                  <a:ext uri="{63B3BB69-23CF-44E3-9099-C40C66FF867C}">
                    <a14:compatExt spid="_x0000_s36931"/>
                  </a:ext>
                  <a:ext uri="{FF2B5EF4-FFF2-40B4-BE49-F238E27FC236}">
                    <a16:creationId xmlns:a16="http://schemas.microsoft.com/office/drawing/2014/main" id="{00000000-0008-0000-0400-0000439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9017000" y="44475400"/>
              <a:ext cx="1855304" cy="762000"/>
              <a:chOff x="3047991" y="14817587"/>
              <a:chExt cx="1855297" cy="219075"/>
            </a:xfrm>
          </xdr:grpSpPr>
          <xdr:sp macro="" textlink="">
            <xdr:nvSpPr>
              <xdr:cNvPr id="36932" name="Check Box 68" hidden="1">
                <a:extLst>
                  <a:ext uri="{63B3BB69-23CF-44E3-9099-C40C66FF867C}">
                    <a14:compatExt spid="_x0000_s36932"/>
                  </a:ext>
                  <a:ext uri="{FF2B5EF4-FFF2-40B4-BE49-F238E27FC236}">
                    <a16:creationId xmlns:a16="http://schemas.microsoft.com/office/drawing/2014/main" id="{00000000-0008-0000-0400-000044900000}"/>
                  </a:ext>
                </a:extLst>
              </xdr:cNvPr>
              <xdr:cNvSpPr/>
            </xdr:nvSpPr>
            <xdr:spPr bwMode="auto">
              <a:xfrm>
                <a:off x="3047991"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6933" name="Check Box 69" hidden="1">
                <a:extLst>
                  <a:ext uri="{63B3BB69-23CF-44E3-9099-C40C66FF867C}">
                    <a14:compatExt spid="_x0000_s36933"/>
                  </a:ext>
                  <a:ext uri="{FF2B5EF4-FFF2-40B4-BE49-F238E27FC236}">
                    <a16:creationId xmlns:a16="http://schemas.microsoft.com/office/drawing/2014/main" id="{00000000-0008-0000-0400-0000459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6934" name="Check Box 70" hidden="1">
                <a:extLst>
                  <a:ext uri="{63B3BB69-23CF-44E3-9099-C40C66FF867C}">
                    <a14:compatExt spid="_x0000_s36934"/>
                  </a:ext>
                  <a:ext uri="{FF2B5EF4-FFF2-40B4-BE49-F238E27FC236}">
                    <a16:creationId xmlns:a16="http://schemas.microsoft.com/office/drawing/2014/main" id="{00000000-0008-0000-0400-000046900000}"/>
                  </a:ext>
                </a:extLst>
              </xdr:cNvPr>
              <xdr:cNvSpPr/>
            </xdr:nvSpPr>
            <xdr:spPr bwMode="auto">
              <a:xfrm>
                <a:off x="4105677"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61182" y="15759545"/>
              <a:ext cx="1836542" cy="577273"/>
              <a:chOff x="3048015" y="14817587"/>
              <a:chExt cx="1855302"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15" y="14817587"/>
                <a:ext cx="51434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702" y="14817587"/>
                <a:ext cx="79761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15178" y="22217529"/>
              <a:ext cx="122555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1428078</xdr:colOff>
      <xdr:row>4</xdr:row>
      <xdr:rowOff>58238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Finance%20Office\Downloads\Telegram%20Desktop\PPR_v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Mark Anstey" id="{918CBD7C-F5FB-4CF9-8B85-8D2B7DDB8060}" userId="cc8a63c88aba4990"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14" dT="2023-03-17T09:44:12.85" personId="{918CBD7C-F5FB-4CF9-8B85-8D2B7DDB8060}" id="{8011D78E-4312-447D-B7D9-45C491784E87}">
    <text xml:space="preserve">In my understanding some of the "priority" interventions are not directly related to demonstration of EbA. For example repair of bridges etc. I think for reporting here you need to sub-divide those interventions (and beneficiaries) with clear EbA relevance and only count them in this cell. </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info@undp.org" TargetMode="External"/><Relationship Id="rId2" Type="http://schemas.openxmlformats.org/officeDocument/2006/relationships/hyperlink" Target="mailto:info@tajnature.tj" TargetMode="External"/><Relationship Id="rId1" Type="http://schemas.openxmlformats.org/officeDocument/2006/relationships/hyperlink" Target="mailto:giyosiddin.nemonov@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info@tajnature.tj"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muhiba.rabejonova@undp.org" TargetMode="External"/><Relationship Id="rId1" Type="http://schemas.openxmlformats.org/officeDocument/2006/relationships/hyperlink" Target="mailto:giyosiddin.nemonov@undp.org" TargetMode="External"/></Relationships>
</file>

<file path=xl/worksheets/_rels/sheet8.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39" zoomScale="70" zoomScaleNormal="70" workbookViewId="0">
      <selection activeCell="D7" sqref="D7"/>
    </sheetView>
  </sheetViews>
  <sheetFormatPr defaultColWidth="102.453125" defaultRowHeight="14" x14ac:dyDescent="0.3"/>
  <cols>
    <col min="1" max="1" width="2.453125" style="1" customWidth="1"/>
    <col min="2" max="2" width="9.54296875" style="106" customWidth="1"/>
    <col min="3" max="3" width="15.453125" style="106" customWidth="1"/>
    <col min="4" max="4" width="87.453125" style="1" customWidth="1"/>
    <col min="5" max="5" width="4.54296875" style="1" customWidth="1"/>
    <col min="6" max="6" width="9.453125" style="1" customWidth="1"/>
    <col min="7" max="7" width="12.453125" style="1" customWidth="1"/>
    <col min="8" max="8" width="15.453125" style="1" hidden="1" customWidth="1"/>
    <col min="9" max="13" width="0" style="1" hidden="1" customWidth="1"/>
    <col min="14" max="15" width="9.453125" style="1" hidden="1" customWidth="1"/>
    <col min="16" max="16" width="0" style="1" hidden="1" customWidth="1"/>
    <col min="17" max="251" width="9.453125" style="1" customWidth="1"/>
    <col min="252" max="252" width="2.453125" style="1" customWidth="1"/>
    <col min="253" max="254" width="9.453125" style="1" customWidth="1"/>
    <col min="255" max="255" width="17.453125" style="1" customWidth="1"/>
    <col min="256" max="16384" width="102.453125" style="1"/>
  </cols>
  <sheetData>
    <row r="1" spans="2:16" ht="14.5" thickBot="1" x14ac:dyDescent="0.35"/>
    <row r="2" spans="2:16" ht="14.5" thickBot="1" x14ac:dyDescent="0.35">
      <c r="B2" s="107"/>
      <c r="C2" s="108"/>
      <c r="D2" s="49"/>
      <c r="E2" s="50"/>
    </row>
    <row r="3" spans="2:16" ht="18" thickBot="1" x14ac:dyDescent="0.4">
      <c r="B3" s="109"/>
      <c r="C3" s="110"/>
      <c r="D3" s="62" t="s">
        <v>776</v>
      </c>
      <c r="E3" s="53"/>
    </row>
    <row r="4" spans="2:16" ht="14.5" thickBot="1" x14ac:dyDescent="0.35">
      <c r="B4" s="109"/>
      <c r="C4" s="110"/>
      <c r="D4" s="52" t="s">
        <v>786</v>
      </c>
      <c r="E4" s="53"/>
    </row>
    <row r="5" spans="2:16" ht="14.5" thickBot="1" x14ac:dyDescent="0.35">
      <c r="B5" s="109"/>
      <c r="C5" s="113" t="s">
        <v>268</v>
      </c>
      <c r="D5" s="405" t="s">
        <v>1013</v>
      </c>
      <c r="E5" s="53"/>
    </row>
    <row r="6" spans="2:16" s="2" customFormat="1" ht="14.5" thickBot="1" x14ac:dyDescent="0.35">
      <c r="B6" s="111"/>
      <c r="C6" s="60"/>
      <c r="D6" s="31"/>
      <c r="E6" s="29"/>
      <c r="G6" s="1"/>
      <c r="H6" s="1"/>
      <c r="I6" s="1"/>
      <c r="J6" s="1"/>
      <c r="K6" s="1"/>
      <c r="L6" s="1"/>
      <c r="M6" s="1"/>
      <c r="N6" s="1"/>
      <c r="O6" s="1"/>
      <c r="P6" s="1"/>
    </row>
    <row r="7" spans="2:16" s="2" customFormat="1" ht="30.75" customHeight="1" thickBot="1" x14ac:dyDescent="0.35">
      <c r="B7" s="111"/>
      <c r="C7" s="54" t="s">
        <v>210</v>
      </c>
      <c r="D7" s="9" t="s">
        <v>843</v>
      </c>
      <c r="E7" s="29"/>
      <c r="G7" s="1"/>
      <c r="H7" s="1"/>
      <c r="I7" s="1"/>
      <c r="J7" s="1"/>
      <c r="K7" s="1"/>
      <c r="L7" s="1"/>
      <c r="M7" s="1"/>
      <c r="N7" s="1"/>
      <c r="O7" s="1"/>
      <c r="P7" s="1"/>
    </row>
    <row r="8" spans="2:16" s="2" customFormat="1" hidden="1" x14ac:dyDescent="0.3">
      <c r="B8" s="109"/>
      <c r="C8" s="110"/>
      <c r="D8" s="52"/>
      <c r="E8" s="29"/>
      <c r="G8" s="1"/>
      <c r="H8" s="1"/>
      <c r="I8" s="1"/>
      <c r="J8" s="1"/>
      <c r="K8" s="1"/>
      <c r="L8" s="1"/>
      <c r="M8" s="1"/>
      <c r="N8" s="1"/>
      <c r="O8" s="1"/>
      <c r="P8" s="1"/>
    </row>
    <row r="9" spans="2:16" s="2" customFormat="1" hidden="1" x14ac:dyDescent="0.3">
      <c r="B9" s="109"/>
      <c r="C9" s="110"/>
      <c r="D9" s="52"/>
      <c r="E9" s="29"/>
      <c r="G9" s="1"/>
      <c r="H9" s="1"/>
      <c r="I9" s="1"/>
      <c r="J9" s="1"/>
      <c r="K9" s="1"/>
      <c r="L9" s="1"/>
      <c r="M9" s="1"/>
      <c r="N9" s="1"/>
      <c r="O9" s="1"/>
      <c r="P9" s="1"/>
    </row>
    <row r="10" spans="2:16" s="2" customFormat="1" hidden="1" x14ac:dyDescent="0.3">
      <c r="B10" s="109"/>
      <c r="C10" s="110"/>
      <c r="D10" s="52"/>
      <c r="E10" s="29"/>
      <c r="G10" s="1"/>
      <c r="H10" s="1"/>
      <c r="I10" s="1"/>
      <c r="J10" s="1"/>
      <c r="K10" s="1"/>
      <c r="L10" s="1"/>
      <c r="M10" s="1"/>
      <c r="N10" s="1"/>
      <c r="O10" s="1"/>
      <c r="P10" s="1"/>
    </row>
    <row r="11" spans="2:16" s="2" customFormat="1" hidden="1" x14ac:dyDescent="0.3">
      <c r="B11" s="109"/>
      <c r="C11" s="110"/>
      <c r="D11" s="52"/>
      <c r="E11" s="29"/>
      <c r="G11" s="1"/>
      <c r="H11" s="1"/>
      <c r="I11" s="1"/>
      <c r="J11" s="1"/>
      <c r="K11" s="1"/>
      <c r="L11" s="1"/>
      <c r="M11" s="1"/>
      <c r="N11" s="1"/>
      <c r="O11" s="1"/>
      <c r="P11" s="1"/>
    </row>
    <row r="12" spans="2:16" s="2" customFormat="1" ht="14.5" thickBot="1" x14ac:dyDescent="0.35">
      <c r="B12" s="111"/>
      <c r="C12" s="60"/>
      <c r="D12" s="31"/>
      <c r="E12" s="29"/>
      <c r="G12" s="1"/>
      <c r="H12" s="1"/>
      <c r="I12" s="1"/>
      <c r="J12" s="1"/>
      <c r="K12" s="1"/>
      <c r="L12" s="1"/>
      <c r="M12" s="1"/>
      <c r="N12" s="1"/>
      <c r="O12" s="1"/>
      <c r="P12" s="1"/>
    </row>
    <row r="13" spans="2:16" s="2" customFormat="1" ht="45.75" customHeight="1" thickBot="1" x14ac:dyDescent="0.35">
      <c r="B13" s="111"/>
      <c r="C13" s="55" t="s">
        <v>0</v>
      </c>
      <c r="D13" s="9" t="s">
        <v>869</v>
      </c>
      <c r="E13" s="29"/>
      <c r="G13" s="1"/>
      <c r="H13" s="1"/>
      <c r="I13" s="1"/>
      <c r="J13" s="1"/>
      <c r="K13" s="1"/>
      <c r="L13" s="1"/>
      <c r="M13" s="1"/>
      <c r="N13" s="1"/>
      <c r="O13" s="1"/>
      <c r="P13" s="1"/>
    </row>
    <row r="14" spans="2:16" s="2" customFormat="1" ht="14.5" thickBot="1" x14ac:dyDescent="0.35">
      <c r="B14" s="111"/>
      <c r="C14" s="60"/>
      <c r="D14" s="31"/>
      <c r="E14" s="29"/>
      <c r="G14" s="1"/>
      <c r="H14" s="1" t="s">
        <v>1</v>
      </c>
      <c r="I14" s="1" t="s">
        <v>2</v>
      </c>
      <c r="J14" s="1"/>
      <c r="K14" s="1" t="s">
        <v>3</v>
      </c>
      <c r="L14" s="1" t="s">
        <v>4</v>
      </c>
      <c r="M14" s="1" t="s">
        <v>5</v>
      </c>
      <c r="N14" s="1" t="s">
        <v>6</v>
      </c>
      <c r="O14" s="1" t="s">
        <v>7</v>
      </c>
      <c r="P14" s="1" t="s">
        <v>8</v>
      </c>
    </row>
    <row r="15" spans="2:16" s="2" customFormat="1" x14ac:dyDescent="0.3">
      <c r="B15" s="111"/>
      <c r="C15" s="56" t="s">
        <v>201</v>
      </c>
      <c r="D15" s="367" t="s">
        <v>940</v>
      </c>
      <c r="E15" s="29"/>
      <c r="G15" s="1"/>
      <c r="H15" s="3" t="s">
        <v>9</v>
      </c>
      <c r="I15" s="1" t="s">
        <v>10</v>
      </c>
      <c r="J15" s="1" t="s">
        <v>11</v>
      </c>
      <c r="K15" s="1" t="s">
        <v>12</v>
      </c>
      <c r="L15" s="1">
        <v>1</v>
      </c>
      <c r="M15" s="1">
        <v>1</v>
      </c>
      <c r="N15" s="1" t="s">
        <v>13</v>
      </c>
      <c r="O15" s="1" t="s">
        <v>14</v>
      </c>
      <c r="P15" s="1" t="s">
        <v>15</v>
      </c>
    </row>
    <row r="16" spans="2:16" s="2" customFormat="1" ht="29.25" customHeight="1" x14ac:dyDescent="0.3">
      <c r="B16" s="512" t="s">
        <v>258</v>
      </c>
      <c r="C16" s="513"/>
      <c r="D16" s="369" t="s">
        <v>880</v>
      </c>
      <c r="E16" s="29"/>
      <c r="G16" s="1"/>
      <c r="H16" s="3" t="s">
        <v>16</v>
      </c>
      <c r="I16" s="1" t="s">
        <v>17</v>
      </c>
      <c r="J16" s="1" t="s">
        <v>18</v>
      </c>
      <c r="K16" s="1" t="s">
        <v>19</v>
      </c>
      <c r="L16" s="1">
        <v>2</v>
      </c>
      <c r="M16" s="1">
        <v>2</v>
      </c>
      <c r="N16" s="1" t="s">
        <v>20</v>
      </c>
      <c r="O16" s="1" t="s">
        <v>21</v>
      </c>
      <c r="P16" s="1" t="s">
        <v>22</v>
      </c>
    </row>
    <row r="17" spans="2:16" s="2" customFormat="1" x14ac:dyDescent="0.3">
      <c r="B17" s="111"/>
      <c r="C17" s="56" t="s">
        <v>206</v>
      </c>
      <c r="D17" s="10" t="s">
        <v>868</v>
      </c>
      <c r="E17" s="29"/>
      <c r="G17" s="1"/>
      <c r="H17" s="3" t="s">
        <v>23</v>
      </c>
      <c r="I17" s="1" t="s">
        <v>24</v>
      </c>
      <c r="J17" s="1"/>
      <c r="K17" s="1" t="s">
        <v>25</v>
      </c>
      <c r="L17" s="1">
        <v>3</v>
      </c>
      <c r="M17" s="1">
        <v>3</v>
      </c>
      <c r="N17" s="1" t="s">
        <v>26</v>
      </c>
      <c r="O17" s="1" t="s">
        <v>27</v>
      </c>
      <c r="P17" s="1" t="s">
        <v>28</v>
      </c>
    </row>
    <row r="18" spans="2:16" s="2" customFormat="1" x14ac:dyDescent="0.3">
      <c r="B18" s="112"/>
      <c r="C18" s="55" t="s">
        <v>202</v>
      </c>
      <c r="D18" s="10" t="s">
        <v>176</v>
      </c>
      <c r="E18" s="29"/>
      <c r="G18" s="1"/>
      <c r="H18" s="3" t="s">
        <v>29</v>
      </c>
      <c r="I18" s="1"/>
      <c r="J18" s="1"/>
      <c r="K18" s="1" t="s">
        <v>30</v>
      </c>
      <c r="L18" s="1">
        <v>5</v>
      </c>
      <c r="M18" s="1">
        <v>5</v>
      </c>
      <c r="N18" s="1" t="s">
        <v>31</v>
      </c>
      <c r="O18" s="1" t="s">
        <v>32</v>
      </c>
      <c r="P18" s="1" t="s">
        <v>33</v>
      </c>
    </row>
    <row r="19" spans="2:16" s="2" customFormat="1" ht="44.25" customHeight="1" thickBot="1" x14ac:dyDescent="0.35">
      <c r="B19" s="517" t="s">
        <v>203</v>
      </c>
      <c r="C19" s="518"/>
      <c r="D19" s="368" t="s">
        <v>844</v>
      </c>
      <c r="E19" s="29"/>
      <c r="G19" s="1"/>
      <c r="H19" s="3" t="s">
        <v>34</v>
      </c>
      <c r="I19" s="1"/>
      <c r="J19" s="1"/>
      <c r="K19" s="1" t="s">
        <v>35</v>
      </c>
      <c r="L19" s="1"/>
      <c r="M19" s="1"/>
      <c r="N19" s="1"/>
      <c r="O19" s="1" t="s">
        <v>36</v>
      </c>
      <c r="P19" s="1" t="s">
        <v>37</v>
      </c>
    </row>
    <row r="20" spans="2:16" s="2" customFormat="1" x14ac:dyDescent="0.3">
      <c r="B20" s="111"/>
      <c r="C20" s="55"/>
      <c r="D20" s="31"/>
      <c r="E20" s="53"/>
      <c r="F20" s="3"/>
      <c r="G20" s="1"/>
      <c r="H20" s="1"/>
      <c r="J20" s="1"/>
      <c r="K20" s="1"/>
      <c r="L20" s="1"/>
      <c r="M20" s="1" t="s">
        <v>38</v>
      </c>
      <c r="N20" s="1" t="s">
        <v>39</v>
      </c>
    </row>
    <row r="21" spans="2:16" s="2" customFormat="1" x14ac:dyDescent="0.3">
      <c r="B21" s="111"/>
      <c r="C21" s="113" t="s">
        <v>205</v>
      </c>
      <c r="D21" s="31"/>
      <c r="E21" s="53"/>
      <c r="F21" s="3"/>
      <c r="G21" s="1"/>
      <c r="H21" s="1"/>
      <c r="J21" s="1"/>
      <c r="K21" s="1"/>
      <c r="L21" s="1"/>
      <c r="M21" s="1" t="s">
        <v>40</v>
      </c>
      <c r="N21" s="1" t="s">
        <v>41</v>
      </c>
    </row>
    <row r="22" spans="2:16" s="2" customFormat="1" ht="14.5" thickBot="1" x14ac:dyDescent="0.35">
      <c r="B22" s="111"/>
      <c r="C22" s="114" t="s">
        <v>208</v>
      </c>
      <c r="D22" s="31"/>
      <c r="E22" s="29"/>
      <c r="G22" s="1"/>
      <c r="H22" s="3" t="s">
        <v>42</v>
      </c>
      <c r="I22" s="1"/>
      <c r="J22" s="1"/>
      <c r="L22" s="1"/>
      <c r="M22" s="1"/>
      <c r="N22" s="1"/>
      <c r="O22" s="1" t="s">
        <v>43</v>
      </c>
      <c r="P22" s="1" t="s">
        <v>44</v>
      </c>
    </row>
    <row r="23" spans="2:16" s="2" customFormat="1" x14ac:dyDescent="0.3">
      <c r="B23" s="512" t="s">
        <v>207</v>
      </c>
      <c r="C23" s="513"/>
      <c r="D23" s="510" t="s">
        <v>870</v>
      </c>
      <c r="E23" s="29"/>
      <c r="G23" s="1"/>
      <c r="H23" s="3"/>
      <c r="I23" s="1"/>
      <c r="J23" s="1"/>
      <c r="L23" s="1"/>
      <c r="M23" s="1"/>
      <c r="N23" s="1"/>
      <c r="O23" s="1"/>
      <c r="P23" s="1"/>
    </row>
    <row r="24" spans="2:16" s="2" customFormat="1" ht="4.5" customHeight="1" x14ac:dyDescent="0.3">
      <c r="B24" s="512"/>
      <c r="C24" s="513"/>
      <c r="D24" s="511"/>
      <c r="E24" s="29"/>
      <c r="G24" s="1"/>
      <c r="H24" s="3"/>
      <c r="I24" s="1"/>
      <c r="J24" s="1"/>
      <c r="L24" s="1"/>
      <c r="M24" s="1"/>
      <c r="N24" s="1"/>
      <c r="O24" s="1"/>
      <c r="P24" s="1"/>
    </row>
    <row r="25" spans="2:16" s="2" customFormat="1" ht="27.75" customHeight="1" x14ac:dyDescent="0.3">
      <c r="B25" s="512" t="s">
        <v>262</v>
      </c>
      <c r="C25" s="513"/>
      <c r="D25" s="370" t="s">
        <v>871</v>
      </c>
      <c r="E25" s="29"/>
      <c r="F25" s="1"/>
      <c r="G25" s="3"/>
      <c r="H25" s="1"/>
      <c r="I25" s="1"/>
      <c r="K25" s="1"/>
      <c r="L25" s="1"/>
      <c r="M25" s="1"/>
      <c r="N25" s="1" t="s">
        <v>45</v>
      </c>
      <c r="O25" s="1" t="s">
        <v>46</v>
      </c>
    </row>
    <row r="26" spans="2:16" s="2" customFormat="1" ht="32.25" customHeight="1" x14ac:dyDescent="0.3">
      <c r="B26" s="515" t="s">
        <v>209</v>
      </c>
      <c r="C26" s="516"/>
      <c r="D26" s="370" t="s">
        <v>991</v>
      </c>
      <c r="E26" s="29"/>
      <c r="F26" s="1"/>
      <c r="G26" s="3"/>
      <c r="H26" s="1"/>
      <c r="I26" s="1"/>
      <c r="K26" s="1"/>
      <c r="L26" s="1"/>
      <c r="M26" s="1"/>
      <c r="N26" s="1" t="s">
        <v>47</v>
      </c>
      <c r="O26" s="1" t="s">
        <v>48</v>
      </c>
    </row>
    <row r="27" spans="2:16" s="2" customFormat="1" ht="28.5" customHeight="1" x14ac:dyDescent="0.3">
      <c r="B27" s="508" t="s">
        <v>769</v>
      </c>
      <c r="C27" s="514"/>
      <c r="D27" s="370" t="s">
        <v>872</v>
      </c>
      <c r="E27" s="57"/>
      <c r="F27" s="1"/>
      <c r="G27" s="3"/>
      <c r="H27" s="1"/>
      <c r="I27" s="1"/>
      <c r="J27" s="1"/>
      <c r="K27" s="1"/>
      <c r="L27" s="1"/>
      <c r="M27" s="1"/>
      <c r="N27" s="1"/>
      <c r="O27" s="1"/>
    </row>
    <row r="28" spans="2:16" s="2" customFormat="1" ht="14.15" customHeight="1" x14ac:dyDescent="0.3">
      <c r="B28" s="522" t="s">
        <v>768</v>
      </c>
      <c r="C28" s="523"/>
      <c r="D28" s="524" t="s">
        <v>992</v>
      </c>
      <c r="E28" s="57"/>
      <c r="F28" s="1"/>
      <c r="G28" s="3"/>
      <c r="H28" s="1"/>
      <c r="I28" s="1"/>
      <c r="J28" s="1"/>
      <c r="K28" s="1"/>
      <c r="L28" s="1"/>
      <c r="M28" s="1"/>
      <c r="N28" s="1"/>
      <c r="O28" s="1"/>
    </row>
    <row r="29" spans="2:16" s="2" customFormat="1" x14ac:dyDescent="0.3">
      <c r="B29" s="522"/>
      <c r="C29" s="523"/>
      <c r="D29" s="511"/>
      <c r="E29" s="29"/>
      <c r="F29" s="1"/>
      <c r="G29" s="3"/>
      <c r="H29" s="1"/>
      <c r="I29" s="1"/>
      <c r="J29" s="1"/>
      <c r="K29" s="1"/>
      <c r="L29" s="1"/>
      <c r="M29" s="1"/>
      <c r="N29" s="1"/>
      <c r="O29" s="1"/>
    </row>
    <row r="30" spans="2:16" s="2" customFormat="1" ht="38.15" customHeight="1" x14ac:dyDescent="0.3">
      <c r="B30" s="508" t="s">
        <v>770</v>
      </c>
      <c r="C30" s="514"/>
      <c r="D30" s="519" t="s">
        <v>872</v>
      </c>
      <c r="E30" s="318"/>
      <c r="F30" s="1"/>
      <c r="G30" s="3"/>
      <c r="H30" s="1"/>
      <c r="I30" s="1"/>
      <c r="J30" s="1"/>
      <c r="K30" s="1"/>
      <c r="L30" s="1"/>
      <c r="M30" s="1"/>
      <c r="N30" s="1"/>
      <c r="O30" s="1"/>
    </row>
    <row r="31" spans="2:16" s="2" customFormat="1" ht="14.5" thickBot="1" x14ac:dyDescent="0.35">
      <c r="B31" s="340"/>
      <c r="C31" s="341" t="s">
        <v>837</v>
      </c>
      <c r="D31" s="520"/>
      <c r="E31" s="318"/>
      <c r="F31" s="1"/>
      <c r="G31" s="3"/>
      <c r="H31" s="1"/>
      <c r="I31" s="1"/>
      <c r="J31" s="1"/>
      <c r="K31" s="1"/>
      <c r="L31" s="1"/>
      <c r="M31" s="1"/>
      <c r="N31" s="1"/>
      <c r="O31" s="1"/>
    </row>
    <row r="32" spans="2:16" s="2" customFormat="1" x14ac:dyDescent="0.3">
      <c r="B32" s="316"/>
      <c r="C32" s="317"/>
      <c r="D32" s="58"/>
      <c r="E32" s="29"/>
      <c r="F32" s="1"/>
      <c r="G32" s="3"/>
      <c r="H32" s="1"/>
      <c r="I32" s="1"/>
      <c r="J32" s="1"/>
      <c r="K32" s="1"/>
      <c r="L32" s="1"/>
      <c r="M32" s="1"/>
      <c r="N32" s="1"/>
      <c r="O32" s="1"/>
    </row>
    <row r="33" spans="2:16" s="2" customFormat="1" ht="14.5" thickBot="1" x14ac:dyDescent="0.35">
      <c r="B33" s="316"/>
      <c r="C33" s="317"/>
      <c r="D33" s="338" t="s">
        <v>823</v>
      </c>
      <c r="E33" s="29"/>
      <c r="F33" s="1"/>
      <c r="G33" s="3"/>
      <c r="H33" s="1"/>
      <c r="I33" s="1"/>
      <c r="J33" s="1"/>
      <c r="K33" s="1"/>
      <c r="L33" s="1"/>
      <c r="M33" s="1"/>
      <c r="N33" s="1"/>
      <c r="O33" s="1"/>
    </row>
    <row r="34" spans="2:16" s="2" customFormat="1" ht="25.4" customHeight="1" x14ac:dyDescent="0.3">
      <c r="B34" s="316"/>
      <c r="C34" s="342" t="s">
        <v>787</v>
      </c>
      <c r="D34" s="334"/>
      <c r="E34" s="29"/>
      <c r="F34" s="1"/>
      <c r="G34" s="3"/>
      <c r="H34" s="1"/>
      <c r="I34" s="1"/>
      <c r="J34" s="1"/>
      <c r="K34" s="1"/>
      <c r="L34" s="1"/>
      <c r="M34" s="1"/>
      <c r="N34" s="1"/>
      <c r="O34" s="1"/>
    </row>
    <row r="35" spans="2:16" s="2" customFormat="1" ht="26" x14ac:dyDescent="0.3">
      <c r="B35" s="316"/>
      <c r="C35" s="343" t="s">
        <v>777</v>
      </c>
      <c r="D35" s="406" t="s">
        <v>872</v>
      </c>
      <c r="E35" s="29"/>
      <c r="F35" s="1"/>
      <c r="G35" s="3"/>
      <c r="H35" s="1"/>
      <c r="I35" s="1"/>
      <c r="J35" s="1"/>
      <c r="K35" s="1"/>
      <c r="L35" s="1"/>
      <c r="M35" s="1"/>
      <c r="N35" s="1"/>
      <c r="O35" s="1"/>
    </row>
    <row r="36" spans="2:16" s="2" customFormat="1" x14ac:dyDescent="0.3">
      <c r="B36" s="316"/>
      <c r="C36" s="344" t="s">
        <v>228</v>
      </c>
      <c r="D36" s="323"/>
      <c r="E36" s="29"/>
      <c r="F36" s="1"/>
      <c r="G36" s="3"/>
      <c r="H36" s="1"/>
      <c r="I36" s="1"/>
      <c r="J36" s="1"/>
      <c r="K36" s="1"/>
      <c r="L36" s="1"/>
      <c r="M36" s="1"/>
      <c r="N36" s="1"/>
      <c r="O36" s="1"/>
    </row>
    <row r="37" spans="2:16" s="2" customFormat="1" ht="57.65" customHeight="1" thickBot="1" x14ac:dyDescent="0.35">
      <c r="B37" s="316"/>
      <c r="C37" s="345" t="s">
        <v>778</v>
      </c>
      <c r="D37" s="324"/>
      <c r="E37" s="29"/>
      <c r="F37" s="1"/>
      <c r="G37" s="3"/>
      <c r="H37" s="1"/>
      <c r="I37" s="1"/>
      <c r="J37" s="1"/>
      <c r="K37" s="1"/>
      <c r="L37" s="1"/>
      <c r="M37" s="1"/>
      <c r="N37" s="1"/>
      <c r="O37" s="1"/>
    </row>
    <row r="38" spans="2:16" s="2" customFormat="1" x14ac:dyDescent="0.3">
      <c r="B38" s="316"/>
      <c r="C38" s="317"/>
      <c r="D38" s="58"/>
      <c r="E38" s="31"/>
      <c r="F38" s="325"/>
      <c r="G38" s="3"/>
      <c r="H38" s="1"/>
      <c r="I38" s="1"/>
      <c r="J38" s="1"/>
      <c r="K38" s="1"/>
      <c r="L38" s="1"/>
      <c r="M38" s="1"/>
      <c r="N38" s="1"/>
      <c r="O38" s="1"/>
    </row>
    <row r="39" spans="2:16" s="2" customFormat="1" ht="10.5" customHeight="1" x14ac:dyDescent="0.3">
      <c r="B39" s="316"/>
      <c r="C39" s="317"/>
      <c r="D39" s="58"/>
      <c r="E39" s="31"/>
      <c r="F39" s="325"/>
      <c r="G39" s="3"/>
      <c r="H39" s="1"/>
      <c r="I39" s="1"/>
      <c r="J39" s="1"/>
      <c r="K39" s="1"/>
      <c r="L39" s="1"/>
      <c r="M39" s="1"/>
      <c r="N39" s="1"/>
      <c r="O39" s="1"/>
    </row>
    <row r="40" spans="2:16" s="2" customFormat="1" ht="30" customHeight="1" thickBot="1" x14ac:dyDescent="0.35">
      <c r="B40" s="111"/>
      <c r="C40" s="60"/>
      <c r="D40" s="346" t="s">
        <v>824</v>
      </c>
      <c r="E40" s="31"/>
      <c r="F40" s="325"/>
      <c r="G40" s="1"/>
      <c r="H40" s="3" t="s">
        <v>49</v>
      </c>
      <c r="I40" s="1"/>
      <c r="J40" s="1"/>
      <c r="K40" s="1"/>
      <c r="L40" s="1"/>
      <c r="M40" s="1"/>
      <c r="N40" s="1"/>
      <c r="O40" s="1"/>
      <c r="P40" s="1"/>
    </row>
    <row r="41" spans="2:16" s="2" customFormat="1" ht="80.150000000000006" customHeight="1" thickBot="1" x14ac:dyDescent="0.35">
      <c r="B41" s="111"/>
      <c r="C41" s="60"/>
      <c r="D41" s="11" t="s">
        <v>873</v>
      </c>
      <c r="E41" s="29"/>
      <c r="F41" s="4"/>
      <c r="G41" s="1"/>
      <c r="H41" s="3" t="s">
        <v>50</v>
      </c>
      <c r="I41" s="1"/>
      <c r="J41" s="1"/>
      <c r="K41" s="1"/>
      <c r="L41" s="1"/>
      <c r="M41" s="1"/>
      <c r="N41" s="1"/>
      <c r="O41" s="1"/>
      <c r="P41" s="1"/>
    </row>
    <row r="42" spans="2:16" s="2" customFormat="1" ht="32.25" customHeight="1" thickBot="1" x14ac:dyDescent="0.35">
      <c r="B42" s="512" t="s">
        <v>825</v>
      </c>
      <c r="C42" s="521"/>
      <c r="D42" s="31"/>
      <c r="E42" s="29"/>
      <c r="G42" s="1"/>
      <c r="H42" s="3" t="s">
        <v>51</v>
      </c>
      <c r="I42" s="1"/>
      <c r="J42" s="1"/>
      <c r="K42" s="1"/>
      <c r="L42" s="1"/>
      <c r="M42" s="1"/>
      <c r="N42" s="1"/>
      <c r="O42" s="1"/>
      <c r="P42" s="1"/>
    </row>
    <row r="43" spans="2:16" s="2" customFormat="1" ht="17.25" customHeight="1" thickBot="1" x14ac:dyDescent="0.35">
      <c r="B43" s="512"/>
      <c r="C43" s="521"/>
      <c r="D43" s="11" t="s">
        <v>872</v>
      </c>
      <c r="E43" s="29"/>
      <c r="G43" s="1"/>
      <c r="H43" s="3" t="s">
        <v>52</v>
      </c>
      <c r="I43" s="1"/>
      <c r="J43" s="1"/>
      <c r="K43" s="1"/>
      <c r="L43" s="1"/>
      <c r="M43" s="1"/>
      <c r="N43" s="1"/>
      <c r="O43" s="1"/>
      <c r="P43" s="1"/>
    </row>
    <row r="44" spans="2:16" s="2" customFormat="1" x14ac:dyDescent="0.3">
      <c r="B44" s="111"/>
      <c r="C44" s="60"/>
      <c r="D44" s="31"/>
      <c r="E44" s="29"/>
      <c r="F44" s="4"/>
      <c r="G44" s="1"/>
      <c r="H44" s="3" t="s">
        <v>53</v>
      </c>
      <c r="I44" s="1"/>
      <c r="J44" s="1"/>
      <c r="K44" s="1"/>
      <c r="L44" s="1"/>
      <c r="M44" s="1"/>
      <c r="N44" s="1"/>
      <c r="O44" s="1"/>
      <c r="P44" s="1"/>
    </row>
    <row r="45" spans="2:16" s="2" customFormat="1" x14ac:dyDescent="0.3">
      <c r="B45" s="111"/>
      <c r="C45" s="333" t="s">
        <v>54</v>
      </c>
      <c r="D45" s="31"/>
      <c r="E45" s="29"/>
      <c r="G45" s="1"/>
      <c r="H45" s="3" t="s">
        <v>55</v>
      </c>
      <c r="I45" s="1"/>
      <c r="J45" s="1"/>
      <c r="K45" s="1"/>
      <c r="L45" s="1"/>
      <c r="M45" s="1"/>
      <c r="N45" s="1"/>
      <c r="O45" s="1"/>
      <c r="P45" s="1"/>
    </row>
    <row r="46" spans="2:16" s="2" customFormat="1" ht="31.5" customHeight="1" thickBot="1" x14ac:dyDescent="0.35">
      <c r="B46" s="508" t="s">
        <v>838</v>
      </c>
      <c r="C46" s="509"/>
      <c r="D46" s="31"/>
      <c r="E46" s="29"/>
      <c r="G46" s="1"/>
      <c r="H46" s="3" t="s">
        <v>56</v>
      </c>
      <c r="I46" s="1"/>
      <c r="J46" s="1"/>
      <c r="K46" s="1"/>
      <c r="L46" s="1"/>
      <c r="M46" s="1"/>
      <c r="N46" s="1"/>
      <c r="O46" s="1"/>
      <c r="P46" s="1"/>
    </row>
    <row r="47" spans="2:16" s="2" customFormat="1" x14ac:dyDescent="0.3">
      <c r="B47" s="111"/>
      <c r="C47" s="60" t="s">
        <v>57</v>
      </c>
      <c r="D47" s="12" t="s">
        <v>874</v>
      </c>
      <c r="E47" s="29"/>
      <c r="G47" s="1"/>
      <c r="H47" s="3" t="s">
        <v>58</v>
      </c>
      <c r="I47" s="1"/>
      <c r="J47" s="1"/>
      <c r="K47" s="1"/>
      <c r="L47" s="1"/>
      <c r="M47" s="1"/>
      <c r="N47" s="1"/>
      <c r="O47" s="1"/>
      <c r="P47" s="1"/>
    </row>
    <row r="48" spans="2:16" s="2" customFormat="1" ht="14.5" x14ac:dyDescent="0.35">
      <c r="B48" s="111"/>
      <c r="C48" s="60" t="s">
        <v>59</v>
      </c>
      <c r="D48" s="371" t="s">
        <v>875</v>
      </c>
      <c r="E48" s="29"/>
      <c r="G48" s="1"/>
      <c r="H48" s="3" t="s">
        <v>60</v>
      </c>
      <c r="I48" s="1"/>
      <c r="J48" s="1"/>
      <c r="K48" s="1"/>
      <c r="L48" s="1"/>
      <c r="M48" s="1"/>
      <c r="N48" s="1"/>
      <c r="O48" s="1"/>
      <c r="P48" s="1"/>
    </row>
    <row r="49" spans="1:16" s="2" customFormat="1" ht="14.5" thickBot="1" x14ac:dyDescent="0.35">
      <c r="B49" s="111"/>
      <c r="C49" s="60" t="s">
        <v>61</v>
      </c>
      <c r="D49" s="13" t="s">
        <v>876</v>
      </c>
      <c r="E49" s="29"/>
      <c r="G49" s="1"/>
      <c r="H49" s="3" t="s">
        <v>62</v>
      </c>
      <c r="I49" s="1"/>
      <c r="J49" s="1"/>
      <c r="K49" s="1"/>
      <c r="L49" s="1"/>
      <c r="M49" s="1"/>
      <c r="N49" s="1"/>
      <c r="O49" s="1"/>
      <c r="P49" s="1"/>
    </row>
    <row r="50" spans="1:16" s="2" customFormat="1" ht="3.65" customHeight="1" x14ac:dyDescent="0.3">
      <c r="B50" s="111"/>
      <c r="C50" s="60"/>
      <c r="D50" s="322"/>
      <c r="E50" s="29"/>
      <c r="G50" s="1"/>
      <c r="H50" s="3"/>
      <c r="I50" s="1"/>
      <c r="J50" s="1"/>
      <c r="K50" s="1"/>
      <c r="L50" s="1"/>
      <c r="M50" s="1"/>
      <c r="N50" s="1"/>
      <c r="O50" s="1"/>
      <c r="P50" s="1"/>
    </row>
    <row r="51" spans="1:16" s="2" customFormat="1" ht="27.65" customHeight="1" x14ac:dyDescent="0.3">
      <c r="B51" s="508" t="s">
        <v>839</v>
      </c>
      <c r="C51" s="509"/>
      <c r="D51" s="322"/>
      <c r="E51" s="29"/>
      <c r="G51" s="1"/>
      <c r="H51" s="3"/>
      <c r="I51" s="1"/>
      <c r="J51" s="1"/>
      <c r="K51" s="1"/>
      <c r="L51" s="1"/>
      <c r="M51" s="1"/>
      <c r="N51" s="1"/>
      <c r="O51" s="1"/>
      <c r="P51" s="1"/>
    </row>
    <row r="52" spans="1:16" s="2" customFormat="1" ht="15" customHeight="1" thickBot="1" x14ac:dyDescent="0.35">
      <c r="B52" s="508"/>
      <c r="C52" s="509"/>
      <c r="D52" s="31"/>
      <c r="E52" s="29"/>
      <c r="G52" s="1"/>
      <c r="H52" s="3" t="s">
        <v>63</v>
      </c>
      <c r="I52" s="1"/>
      <c r="J52" s="1"/>
      <c r="K52" s="1"/>
      <c r="L52" s="1"/>
      <c r="M52" s="1"/>
      <c r="N52" s="1"/>
      <c r="O52" s="1"/>
      <c r="P52" s="1"/>
    </row>
    <row r="53" spans="1:16" s="2" customFormat="1" x14ac:dyDescent="0.3">
      <c r="B53" s="111"/>
      <c r="C53" s="60" t="s">
        <v>57</v>
      </c>
      <c r="D53" s="12" t="s">
        <v>877</v>
      </c>
      <c r="E53" s="29"/>
      <c r="G53" s="1"/>
      <c r="H53" s="3" t="s">
        <v>64</v>
      </c>
      <c r="I53" s="1"/>
      <c r="J53" s="1"/>
      <c r="K53" s="1"/>
      <c r="L53" s="1"/>
      <c r="M53" s="1"/>
      <c r="N53" s="1"/>
      <c r="O53" s="1"/>
      <c r="P53" s="1"/>
    </row>
    <row r="54" spans="1:16" s="2" customFormat="1" ht="14.5" x14ac:dyDescent="0.35">
      <c r="B54" s="111"/>
      <c r="C54" s="60" t="s">
        <v>59</v>
      </c>
      <c r="D54" s="371" t="s">
        <v>878</v>
      </c>
      <c r="E54" s="29"/>
      <c r="G54" s="1"/>
      <c r="H54" s="3" t="s">
        <v>65</v>
      </c>
      <c r="I54" s="1"/>
      <c r="J54" s="1"/>
      <c r="K54" s="1"/>
      <c r="L54" s="1"/>
      <c r="M54" s="1"/>
      <c r="N54" s="1"/>
      <c r="O54" s="1"/>
      <c r="P54" s="1"/>
    </row>
    <row r="55" spans="1:16" s="2" customFormat="1" ht="14.5" thickBot="1" x14ac:dyDescent="0.35">
      <c r="B55" s="111"/>
      <c r="C55" s="60" t="s">
        <v>61</v>
      </c>
      <c r="D55" s="13" t="s">
        <v>879</v>
      </c>
      <c r="E55" s="29"/>
      <c r="G55" s="1"/>
      <c r="H55" s="3" t="s">
        <v>66</v>
      </c>
      <c r="I55" s="1"/>
      <c r="J55" s="1"/>
      <c r="K55" s="1"/>
      <c r="L55" s="1"/>
      <c r="M55" s="1"/>
      <c r="N55" s="1"/>
      <c r="O55" s="1"/>
      <c r="P55" s="1"/>
    </row>
    <row r="56" spans="1:16" s="2" customFormat="1" ht="14.5" thickBot="1" x14ac:dyDescent="0.35">
      <c r="B56" s="111"/>
      <c r="C56" s="56" t="s">
        <v>263</v>
      </c>
      <c r="D56" s="31"/>
      <c r="E56" s="29"/>
      <c r="G56" s="1"/>
      <c r="H56" s="3" t="s">
        <v>67</v>
      </c>
      <c r="I56" s="1"/>
      <c r="J56" s="1"/>
      <c r="K56" s="1"/>
      <c r="L56" s="1"/>
      <c r="M56" s="1"/>
      <c r="N56" s="1"/>
      <c r="O56" s="1"/>
      <c r="P56" s="1"/>
    </row>
    <row r="57" spans="1:16" s="2" customFormat="1" x14ac:dyDescent="0.3">
      <c r="B57" s="111"/>
      <c r="C57" s="60" t="s">
        <v>57</v>
      </c>
      <c r="D57" s="12" t="s">
        <v>880</v>
      </c>
      <c r="E57" s="29"/>
      <c r="G57" s="1"/>
      <c r="H57" s="3" t="s">
        <v>68</v>
      </c>
      <c r="I57" s="1"/>
      <c r="J57" s="1"/>
      <c r="K57" s="1"/>
      <c r="L57" s="1"/>
      <c r="M57" s="1"/>
      <c r="N57" s="1"/>
      <c r="O57" s="1"/>
      <c r="P57" s="1"/>
    </row>
    <row r="58" spans="1:16" s="2" customFormat="1" ht="14.5" x14ac:dyDescent="0.35">
      <c r="B58" s="111"/>
      <c r="C58" s="60" t="s">
        <v>59</v>
      </c>
      <c r="D58" s="371" t="s">
        <v>984</v>
      </c>
      <c r="E58" s="29"/>
      <c r="G58" s="1"/>
      <c r="H58" s="3" t="s">
        <v>69</v>
      </c>
      <c r="I58" s="1"/>
      <c r="J58" s="1"/>
      <c r="K58" s="1"/>
      <c r="L58" s="1"/>
      <c r="M58" s="1"/>
      <c r="N58" s="1"/>
      <c r="O58" s="1"/>
      <c r="P58" s="1"/>
    </row>
    <row r="59" spans="1:16" ht="14.5" thickBot="1" x14ac:dyDescent="0.35">
      <c r="A59" s="2"/>
      <c r="B59" s="111"/>
      <c r="C59" s="60" t="s">
        <v>61</v>
      </c>
      <c r="D59" s="13" t="s">
        <v>879</v>
      </c>
      <c r="E59" s="29"/>
      <c r="H59" s="3" t="s">
        <v>70</v>
      </c>
    </row>
    <row r="60" spans="1:16" ht="14.5" thickBot="1" x14ac:dyDescent="0.35">
      <c r="B60" s="111"/>
      <c r="C60" s="56" t="s">
        <v>204</v>
      </c>
      <c r="D60" s="31"/>
      <c r="E60" s="29"/>
      <c r="H60" s="3" t="s">
        <v>71</v>
      </c>
    </row>
    <row r="61" spans="1:16" x14ac:dyDescent="0.3">
      <c r="B61" s="111"/>
      <c r="C61" s="60" t="s">
        <v>57</v>
      </c>
      <c r="D61" s="12" t="s">
        <v>877</v>
      </c>
      <c r="E61" s="29"/>
      <c r="H61" s="3" t="s">
        <v>72</v>
      </c>
    </row>
    <row r="62" spans="1:16" ht="14.5" x14ac:dyDescent="0.35">
      <c r="B62" s="111"/>
      <c r="C62" s="60" t="s">
        <v>59</v>
      </c>
      <c r="D62" s="371" t="s">
        <v>878</v>
      </c>
      <c r="E62" s="29"/>
      <c r="H62" s="3" t="s">
        <v>73</v>
      </c>
    </row>
    <row r="63" spans="1:16" ht="14.5" thickBot="1" x14ac:dyDescent="0.35">
      <c r="B63" s="111"/>
      <c r="C63" s="60" t="s">
        <v>61</v>
      </c>
      <c r="D63" s="13" t="s">
        <v>879</v>
      </c>
      <c r="E63" s="29"/>
      <c r="H63" s="3" t="s">
        <v>74</v>
      </c>
    </row>
    <row r="64" spans="1:16" ht="14.5" thickBot="1" x14ac:dyDescent="0.35">
      <c r="B64" s="111"/>
      <c r="C64" s="56" t="s">
        <v>204</v>
      </c>
      <c r="D64" s="31"/>
      <c r="E64" s="29"/>
      <c r="H64" s="3" t="s">
        <v>75</v>
      </c>
    </row>
    <row r="65" spans="2:8" ht="14.5" thickBot="1" x14ac:dyDescent="0.35">
      <c r="B65" s="111"/>
      <c r="C65" s="60" t="s">
        <v>57</v>
      </c>
      <c r="D65" s="12" t="s">
        <v>872</v>
      </c>
      <c r="E65" s="29"/>
      <c r="H65" s="3" t="s">
        <v>76</v>
      </c>
    </row>
    <row r="66" spans="2:8" ht="14.5" thickBot="1" x14ac:dyDescent="0.35">
      <c r="B66" s="111"/>
      <c r="C66" s="60" t="s">
        <v>59</v>
      </c>
      <c r="D66" s="12" t="s">
        <v>872</v>
      </c>
      <c r="E66" s="29"/>
      <c r="H66" s="3" t="s">
        <v>77</v>
      </c>
    </row>
    <row r="67" spans="2:8" x14ac:dyDescent="0.3">
      <c r="B67" s="111"/>
      <c r="C67" s="60" t="s">
        <v>61</v>
      </c>
      <c r="D67" s="12" t="s">
        <v>872</v>
      </c>
      <c r="E67" s="29"/>
      <c r="H67" s="3" t="s">
        <v>78</v>
      </c>
    </row>
    <row r="68" spans="2:8" ht="14.5" thickBot="1" x14ac:dyDescent="0.35">
      <c r="B68" s="111"/>
      <c r="C68" s="56" t="s">
        <v>204</v>
      </c>
      <c r="D68" s="31"/>
      <c r="E68" s="29"/>
      <c r="H68" s="3" t="s">
        <v>79</v>
      </c>
    </row>
    <row r="69" spans="2:8" ht="14.5" thickBot="1" x14ac:dyDescent="0.35">
      <c r="B69" s="111"/>
      <c r="C69" s="60" t="s">
        <v>57</v>
      </c>
      <c r="D69" s="12" t="s">
        <v>872</v>
      </c>
      <c r="E69" s="29"/>
      <c r="H69" s="3" t="s">
        <v>80</v>
      </c>
    </row>
    <row r="70" spans="2:8" ht="14.5" thickBot="1" x14ac:dyDescent="0.35">
      <c r="B70" s="111"/>
      <c r="C70" s="60" t="s">
        <v>59</v>
      </c>
      <c r="D70" s="12" t="s">
        <v>872</v>
      </c>
      <c r="E70" s="29"/>
      <c r="H70" s="3" t="s">
        <v>81</v>
      </c>
    </row>
    <row r="71" spans="2:8" x14ac:dyDescent="0.3">
      <c r="B71" s="111"/>
      <c r="C71" s="60" t="s">
        <v>61</v>
      </c>
      <c r="D71" s="12" t="s">
        <v>872</v>
      </c>
      <c r="E71" s="29"/>
      <c r="H71" s="3" t="s">
        <v>82</v>
      </c>
    </row>
    <row r="72" spans="2:8" ht="14.5" thickBot="1" x14ac:dyDescent="0.35">
      <c r="B72" s="115"/>
      <c r="C72" s="116"/>
      <c r="D72" s="61"/>
      <c r="E72" s="40"/>
      <c r="H72" s="3" t="s">
        <v>83</v>
      </c>
    </row>
    <row r="73" spans="2:8" x14ac:dyDescent="0.3">
      <c r="H73" s="3" t="s">
        <v>84</v>
      </c>
    </row>
    <row r="74" spans="2:8" ht="14.9" customHeight="1" x14ac:dyDescent="0.3">
      <c r="H74" s="3" t="s">
        <v>85</v>
      </c>
    </row>
    <row r="75" spans="2:8" x14ac:dyDescent="0.3">
      <c r="H75" s="3" t="s">
        <v>86</v>
      </c>
    </row>
    <row r="76" spans="2:8" ht="14.15" customHeight="1" x14ac:dyDescent="0.3">
      <c r="H76" s="3" t="s">
        <v>87</v>
      </c>
    </row>
    <row r="77" spans="2:8" x14ac:dyDescent="0.3">
      <c r="H77" s="3" t="s">
        <v>88</v>
      </c>
    </row>
    <row r="78" spans="2:8" x14ac:dyDescent="0.3">
      <c r="H78" s="3" t="s">
        <v>89</v>
      </c>
    </row>
    <row r="79" spans="2:8" ht="14.15" customHeight="1" x14ac:dyDescent="0.3">
      <c r="H79" s="3" t="s">
        <v>90</v>
      </c>
    </row>
    <row r="80" spans="2:8" x14ac:dyDescent="0.3">
      <c r="H80" s="3" t="s">
        <v>91</v>
      </c>
    </row>
    <row r="81" spans="8:8" x14ac:dyDescent="0.3">
      <c r="H81" s="3" t="s">
        <v>92</v>
      </c>
    </row>
    <row r="82" spans="8:8" x14ac:dyDescent="0.3">
      <c r="H82" s="3" t="s">
        <v>93</v>
      </c>
    </row>
    <row r="83" spans="8:8" x14ac:dyDescent="0.3">
      <c r="H83" s="3" t="s">
        <v>94</v>
      </c>
    </row>
    <row r="84" spans="8:8" x14ac:dyDescent="0.3">
      <c r="H84" s="3" t="s">
        <v>95</v>
      </c>
    </row>
    <row r="85" spans="8:8" x14ac:dyDescent="0.3">
      <c r="H85" s="3" t="s">
        <v>96</v>
      </c>
    </row>
    <row r="86" spans="8:8" x14ac:dyDescent="0.3">
      <c r="H86" s="3" t="s">
        <v>97</v>
      </c>
    </row>
    <row r="87" spans="8:8" x14ac:dyDescent="0.3">
      <c r="H87" s="3" t="s">
        <v>98</v>
      </c>
    </row>
    <row r="88" spans="8:8" x14ac:dyDescent="0.3">
      <c r="H88" s="3" t="s">
        <v>99</v>
      </c>
    </row>
    <row r="89" spans="8:8" x14ac:dyDescent="0.3">
      <c r="H89" s="3" t="s">
        <v>100</v>
      </c>
    </row>
    <row r="90" spans="8:8" x14ac:dyDescent="0.3">
      <c r="H90" s="3" t="s">
        <v>101</v>
      </c>
    </row>
    <row r="91" spans="8:8" x14ac:dyDescent="0.3">
      <c r="H91" s="3" t="s">
        <v>102</v>
      </c>
    </row>
    <row r="92" spans="8:8" x14ac:dyDescent="0.3">
      <c r="H92" s="3" t="s">
        <v>103</v>
      </c>
    </row>
    <row r="93" spans="8:8" x14ac:dyDescent="0.3">
      <c r="H93" s="3" t="s">
        <v>104</v>
      </c>
    </row>
    <row r="94" spans="8:8" x14ac:dyDescent="0.3">
      <c r="H94" s="3" t="s">
        <v>105</v>
      </c>
    </row>
    <row r="95" spans="8:8" x14ac:dyDescent="0.3">
      <c r="H95" s="3" t="s">
        <v>106</v>
      </c>
    </row>
    <row r="96" spans="8:8" x14ac:dyDescent="0.3">
      <c r="H96" s="3" t="s">
        <v>107</v>
      </c>
    </row>
    <row r="97" spans="8:8" x14ac:dyDescent="0.3">
      <c r="H97" s="3" t="s">
        <v>108</v>
      </c>
    </row>
    <row r="98" spans="8:8" x14ac:dyDescent="0.3">
      <c r="H98" s="3" t="s">
        <v>109</v>
      </c>
    </row>
    <row r="99" spans="8:8" x14ac:dyDescent="0.3">
      <c r="H99" s="3" t="s">
        <v>110</v>
      </c>
    </row>
    <row r="100" spans="8:8" x14ac:dyDescent="0.3">
      <c r="H100" s="3" t="s">
        <v>111</v>
      </c>
    </row>
    <row r="101" spans="8:8" x14ac:dyDescent="0.3">
      <c r="H101" s="3" t="s">
        <v>112</v>
      </c>
    </row>
    <row r="102" spans="8:8" x14ac:dyDescent="0.3">
      <c r="H102" s="3" t="s">
        <v>113</v>
      </c>
    </row>
    <row r="103" spans="8:8" x14ac:dyDescent="0.3">
      <c r="H103" s="3" t="s">
        <v>114</v>
      </c>
    </row>
    <row r="104" spans="8:8" x14ac:dyDescent="0.3">
      <c r="H104" s="3" t="s">
        <v>115</v>
      </c>
    </row>
    <row r="105" spans="8:8" x14ac:dyDescent="0.3">
      <c r="H105" s="3" t="s">
        <v>116</v>
      </c>
    </row>
    <row r="106" spans="8:8" x14ac:dyDescent="0.3">
      <c r="H106" s="3" t="s">
        <v>117</v>
      </c>
    </row>
    <row r="107" spans="8:8" x14ac:dyDescent="0.3">
      <c r="H107" s="3" t="s">
        <v>118</v>
      </c>
    </row>
    <row r="108" spans="8:8" x14ac:dyDescent="0.3">
      <c r="H108" s="3" t="s">
        <v>119</v>
      </c>
    </row>
    <row r="109" spans="8:8" x14ac:dyDescent="0.3">
      <c r="H109" s="3" t="s">
        <v>120</v>
      </c>
    </row>
    <row r="110" spans="8:8" x14ac:dyDescent="0.3">
      <c r="H110" s="3" t="s">
        <v>121</v>
      </c>
    </row>
    <row r="111" spans="8:8" x14ac:dyDescent="0.3">
      <c r="H111" s="3" t="s">
        <v>122</v>
      </c>
    </row>
    <row r="112" spans="8:8" x14ac:dyDescent="0.3">
      <c r="H112" s="3" t="s">
        <v>123</v>
      </c>
    </row>
    <row r="113" spans="8:8" x14ac:dyDescent="0.3">
      <c r="H113" s="3" t="s">
        <v>124</v>
      </c>
    </row>
    <row r="114" spans="8:8" x14ac:dyDescent="0.3">
      <c r="H114" s="3" t="s">
        <v>125</v>
      </c>
    </row>
    <row r="115" spans="8:8" x14ac:dyDescent="0.3">
      <c r="H115" s="3" t="s">
        <v>126</v>
      </c>
    </row>
    <row r="116" spans="8:8" x14ac:dyDescent="0.3">
      <c r="H116" s="3" t="s">
        <v>127</v>
      </c>
    </row>
    <row r="117" spans="8:8" x14ac:dyDescent="0.3">
      <c r="H117" s="3" t="s">
        <v>128</v>
      </c>
    </row>
    <row r="118" spans="8:8" x14ac:dyDescent="0.3">
      <c r="H118" s="3" t="s">
        <v>129</v>
      </c>
    </row>
    <row r="119" spans="8:8" x14ac:dyDescent="0.3">
      <c r="H119" s="3" t="s">
        <v>130</v>
      </c>
    </row>
    <row r="120" spans="8:8" x14ac:dyDescent="0.3">
      <c r="H120" s="3" t="s">
        <v>131</v>
      </c>
    </row>
    <row r="121" spans="8:8" x14ac:dyDescent="0.3">
      <c r="H121" s="3" t="s">
        <v>132</v>
      </c>
    </row>
    <row r="122" spans="8:8" x14ac:dyDescent="0.3">
      <c r="H122" s="3" t="s">
        <v>133</v>
      </c>
    </row>
    <row r="123" spans="8:8" x14ac:dyDescent="0.3">
      <c r="H123" s="3" t="s">
        <v>134</v>
      </c>
    </row>
    <row r="124" spans="8:8" x14ac:dyDescent="0.3">
      <c r="H124" s="3" t="s">
        <v>135</v>
      </c>
    </row>
    <row r="125" spans="8:8" x14ac:dyDescent="0.3">
      <c r="H125" s="3" t="s">
        <v>136</v>
      </c>
    </row>
    <row r="126" spans="8:8" x14ac:dyDescent="0.3">
      <c r="H126" s="3" t="s">
        <v>137</v>
      </c>
    </row>
    <row r="127" spans="8:8" x14ac:dyDescent="0.3">
      <c r="H127" s="3" t="s">
        <v>138</v>
      </c>
    </row>
    <row r="128" spans="8:8" x14ac:dyDescent="0.3">
      <c r="H128" s="3" t="s">
        <v>139</v>
      </c>
    </row>
    <row r="129" spans="8:8" x14ac:dyDescent="0.3">
      <c r="H129" s="3" t="s">
        <v>140</v>
      </c>
    </row>
    <row r="130" spans="8:8" x14ac:dyDescent="0.3">
      <c r="H130" s="3" t="s">
        <v>141</v>
      </c>
    </row>
    <row r="131" spans="8:8" x14ac:dyDescent="0.3">
      <c r="H131" s="3" t="s">
        <v>142</v>
      </c>
    </row>
    <row r="132" spans="8:8" x14ac:dyDescent="0.3">
      <c r="H132" s="3" t="s">
        <v>143</v>
      </c>
    </row>
    <row r="133" spans="8:8" x14ac:dyDescent="0.3">
      <c r="H133" s="3" t="s">
        <v>144</v>
      </c>
    </row>
    <row r="134" spans="8:8" x14ac:dyDescent="0.3">
      <c r="H134" s="3" t="s">
        <v>145</v>
      </c>
    </row>
    <row r="135" spans="8:8" x14ac:dyDescent="0.3">
      <c r="H135" s="3" t="s">
        <v>146</v>
      </c>
    </row>
    <row r="136" spans="8:8" x14ac:dyDescent="0.3">
      <c r="H136" s="3" t="s">
        <v>147</v>
      </c>
    </row>
    <row r="137" spans="8:8" x14ac:dyDescent="0.3">
      <c r="H137" s="3" t="s">
        <v>148</v>
      </c>
    </row>
    <row r="138" spans="8:8" x14ac:dyDescent="0.3">
      <c r="H138" s="3" t="s">
        <v>149</v>
      </c>
    </row>
    <row r="139" spans="8:8" x14ac:dyDescent="0.3">
      <c r="H139" s="3" t="s">
        <v>150</v>
      </c>
    </row>
    <row r="140" spans="8:8" x14ac:dyDescent="0.3">
      <c r="H140" s="3" t="s">
        <v>151</v>
      </c>
    </row>
    <row r="141" spans="8:8" x14ac:dyDescent="0.3">
      <c r="H141" s="3" t="s">
        <v>152</v>
      </c>
    </row>
    <row r="142" spans="8:8" x14ac:dyDescent="0.3">
      <c r="H142" s="3" t="s">
        <v>153</v>
      </c>
    </row>
    <row r="143" spans="8:8" x14ac:dyDescent="0.3">
      <c r="H143" s="3" t="s">
        <v>154</v>
      </c>
    </row>
    <row r="144" spans="8:8" x14ac:dyDescent="0.3">
      <c r="H144" s="3" t="s">
        <v>155</v>
      </c>
    </row>
    <row r="145" spans="8:8" x14ac:dyDescent="0.3">
      <c r="H145" s="3" t="s">
        <v>156</v>
      </c>
    </row>
    <row r="146" spans="8:8" x14ac:dyDescent="0.3">
      <c r="H146" s="3" t="s">
        <v>157</v>
      </c>
    </row>
    <row r="147" spans="8:8" x14ac:dyDescent="0.3">
      <c r="H147" s="3" t="s">
        <v>158</v>
      </c>
    </row>
    <row r="148" spans="8:8" x14ac:dyDescent="0.3">
      <c r="H148" s="3" t="s">
        <v>159</v>
      </c>
    </row>
    <row r="149" spans="8:8" x14ac:dyDescent="0.3">
      <c r="H149" s="3" t="s">
        <v>160</v>
      </c>
    </row>
    <row r="150" spans="8:8" x14ac:dyDescent="0.3">
      <c r="H150" s="3" t="s">
        <v>161</v>
      </c>
    </row>
    <row r="151" spans="8:8" x14ac:dyDescent="0.3">
      <c r="H151" s="3" t="s">
        <v>162</v>
      </c>
    </row>
    <row r="152" spans="8:8" x14ac:dyDescent="0.3">
      <c r="H152" s="3" t="s">
        <v>163</v>
      </c>
    </row>
    <row r="153" spans="8:8" x14ac:dyDescent="0.3">
      <c r="H153" s="3" t="s">
        <v>164</v>
      </c>
    </row>
    <row r="154" spans="8:8" x14ac:dyDescent="0.3">
      <c r="H154" s="3" t="s">
        <v>165</v>
      </c>
    </row>
    <row r="155" spans="8:8" x14ac:dyDescent="0.3">
      <c r="H155" s="3" t="s">
        <v>166</v>
      </c>
    </row>
    <row r="156" spans="8:8" x14ac:dyDescent="0.3">
      <c r="H156" s="3" t="s">
        <v>167</v>
      </c>
    </row>
    <row r="157" spans="8:8" x14ac:dyDescent="0.3">
      <c r="H157" s="3" t="s">
        <v>168</v>
      </c>
    </row>
    <row r="158" spans="8:8" x14ac:dyDescent="0.3">
      <c r="H158" s="3" t="s">
        <v>169</v>
      </c>
    </row>
    <row r="159" spans="8:8" x14ac:dyDescent="0.3">
      <c r="H159" s="3" t="s">
        <v>170</v>
      </c>
    </row>
    <row r="160" spans="8:8" x14ac:dyDescent="0.3">
      <c r="H160" s="3" t="s">
        <v>171</v>
      </c>
    </row>
    <row r="161" spans="8:8" x14ac:dyDescent="0.3">
      <c r="H161" s="3" t="s">
        <v>172</v>
      </c>
    </row>
    <row r="162" spans="8:8" x14ac:dyDescent="0.3">
      <c r="H162" s="3" t="s">
        <v>173</v>
      </c>
    </row>
    <row r="163" spans="8:8" x14ac:dyDescent="0.3">
      <c r="H163" s="3" t="s">
        <v>174</v>
      </c>
    </row>
    <row r="164" spans="8:8" x14ac:dyDescent="0.3">
      <c r="H164" s="3" t="s">
        <v>175</v>
      </c>
    </row>
    <row r="165" spans="8:8" x14ac:dyDescent="0.3">
      <c r="H165" s="3" t="s">
        <v>176</v>
      </c>
    </row>
    <row r="166" spans="8:8" x14ac:dyDescent="0.3">
      <c r="H166" s="3" t="s">
        <v>177</v>
      </c>
    </row>
    <row r="167" spans="8:8" x14ac:dyDescent="0.3">
      <c r="H167" s="3" t="s">
        <v>178</v>
      </c>
    </row>
    <row r="168" spans="8:8" x14ac:dyDescent="0.3">
      <c r="H168" s="3" t="s">
        <v>179</v>
      </c>
    </row>
    <row r="169" spans="8:8" x14ac:dyDescent="0.3">
      <c r="H169" s="3" t="s">
        <v>180</v>
      </c>
    </row>
    <row r="170" spans="8:8" x14ac:dyDescent="0.3">
      <c r="H170" s="3" t="s">
        <v>181</v>
      </c>
    </row>
    <row r="171" spans="8:8" x14ac:dyDescent="0.3">
      <c r="H171" s="3" t="s">
        <v>182</v>
      </c>
    </row>
    <row r="172" spans="8:8" x14ac:dyDescent="0.3">
      <c r="H172" s="3" t="s">
        <v>183</v>
      </c>
    </row>
    <row r="173" spans="8:8" x14ac:dyDescent="0.3">
      <c r="H173" s="3" t="s">
        <v>184</v>
      </c>
    </row>
    <row r="174" spans="8:8" x14ac:dyDescent="0.3">
      <c r="H174" s="3" t="s">
        <v>185</v>
      </c>
    </row>
    <row r="175" spans="8:8" x14ac:dyDescent="0.3">
      <c r="H175" s="3" t="s">
        <v>186</v>
      </c>
    </row>
    <row r="176" spans="8:8" x14ac:dyDescent="0.3">
      <c r="H176" s="3" t="s">
        <v>187</v>
      </c>
    </row>
    <row r="177" spans="8:8" x14ac:dyDescent="0.3">
      <c r="H177" s="3" t="s">
        <v>188</v>
      </c>
    </row>
    <row r="178" spans="8:8" x14ac:dyDescent="0.3">
      <c r="H178" s="3" t="s">
        <v>189</v>
      </c>
    </row>
    <row r="179" spans="8:8" x14ac:dyDescent="0.3">
      <c r="H179" s="3" t="s">
        <v>190</v>
      </c>
    </row>
    <row r="180" spans="8:8" x14ac:dyDescent="0.3">
      <c r="H180" s="3" t="s">
        <v>191</v>
      </c>
    </row>
    <row r="181" spans="8:8" x14ac:dyDescent="0.3">
      <c r="H181" s="3" t="s">
        <v>192</v>
      </c>
    </row>
    <row r="182" spans="8:8" x14ac:dyDescent="0.3">
      <c r="H182" s="3" t="s">
        <v>193</v>
      </c>
    </row>
    <row r="183" spans="8:8" x14ac:dyDescent="0.3">
      <c r="H183" s="3" t="s">
        <v>194</v>
      </c>
    </row>
    <row r="184" spans="8:8" x14ac:dyDescent="0.3">
      <c r="H184" s="3" t="s">
        <v>195</v>
      </c>
    </row>
    <row r="185" spans="8:8" x14ac:dyDescent="0.3">
      <c r="H185" s="3" t="s">
        <v>196</v>
      </c>
    </row>
    <row r="186" spans="8:8" x14ac:dyDescent="0.3">
      <c r="H186" s="3" t="s">
        <v>197</v>
      </c>
    </row>
    <row r="187" spans="8:8" x14ac:dyDescent="0.3">
      <c r="H187" s="3" t="s">
        <v>198</v>
      </c>
    </row>
    <row r="188" spans="8:8" x14ac:dyDescent="0.3">
      <c r="H188" s="3" t="s">
        <v>199</v>
      </c>
    </row>
    <row r="189" spans="8:8" x14ac:dyDescent="0.3">
      <c r="H189" s="3" t="s">
        <v>200</v>
      </c>
    </row>
  </sheetData>
  <mergeCells count="14">
    <mergeCell ref="B51:C52"/>
    <mergeCell ref="D23:D24"/>
    <mergeCell ref="B16:C16"/>
    <mergeCell ref="B27:C27"/>
    <mergeCell ref="B46:C46"/>
    <mergeCell ref="B26:C26"/>
    <mergeCell ref="B19:C19"/>
    <mergeCell ref="B23:C24"/>
    <mergeCell ref="B25:C25"/>
    <mergeCell ref="D30:D31"/>
    <mergeCell ref="B30:C30"/>
    <mergeCell ref="B42:C43"/>
    <mergeCell ref="B28:C29"/>
    <mergeCell ref="D28:D29"/>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8" r:id="rId1" xr:uid="{B2B129D8-235E-4A37-9ADB-9AF450EA2BB6}"/>
    <hyperlink ref="D54" r:id="rId2" xr:uid="{027A2B4E-D151-489F-A5A0-571F8F85F601}"/>
    <hyperlink ref="D58" r:id="rId3" xr:uid="{98C4CA3A-9478-4328-B2FD-8CD56D089A26}"/>
    <hyperlink ref="D62" r:id="rId4" xr:uid="{A8842796-718A-47E6-9AE3-C72A3234CDEF}"/>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1424A-42C2-4CD3-9439-3E73092E87D6}">
  <dimension ref="B1:AO69"/>
  <sheetViews>
    <sheetView zoomScale="40" zoomScaleNormal="40" workbookViewId="0">
      <selection activeCell="A41" sqref="A41"/>
    </sheetView>
  </sheetViews>
  <sheetFormatPr defaultColWidth="8.453125" defaultRowHeight="14" x14ac:dyDescent="0.3"/>
  <cols>
    <col min="1" max="1" width="1.453125" style="1" customWidth="1"/>
    <col min="2" max="2" width="1.453125" style="14" customWidth="1"/>
    <col min="3" max="3" width="10.453125" style="14" customWidth="1"/>
    <col min="4" max="4" width="21" style="14" customWidth="1"/>
    <col min="5" max="5" width="27.453125" style="1" customWidth="1"/>
    <col min="6" max="6" width="22.453125" style="1" customWidth="1"/>
    <col min="7" max="7" width="15.54296875" style="1" customWidth="1"/>
    <col min="8" max="8" width="13.453125" style="1" customWidth="1"/>
    <col min="9" max="9" width="14.54296875" style="1" customWidth="1"/>
    <col min="10" max="10" width="11.453125" style="1" customWidth="1"/>
    <col min="11" max="11" width="6.453125" style="1" customWidth="1"/>
    <col min="12" max="13" width="18.453125" style="1" customWidth="1"/>
    <col min="14" max="14" width="27.453125" style="1" customWidth="1"/>
    <col min="15" max="15" width="18.453125" style="1" customWidth="1"/>
    <col min="16" max="16" width="14.453125" style="1" customWidth="1"/>
    <col min="17" max="17" width="1.54296875" style="1" customWidth="1"/>
    <col min="18" max="18" width="10.453125" style="1" customWidth="1"/>
    <col min="19" max="20" width="8.453125" style="1"/>
    <col min="21" max="21" width="23" style="1" customWidth="1"/>
    <col min="22" max="22" width="28.453125" style="1" customWidth="1"/>
    <col min="23" max="23" width="23.54296875" style="1" customWidth="1"/>
    <col min="24" max="24" width="12.453125" style="1" customWidth="1"/>
    <col min="25" max="25" width="2.453125" style="1" customWidth="1"/>
    <col min="26" max="26" width="10.54296875" style="1" customWidth="1"/>
    <col min="27" max="27" width="5.54296875" style="1" customWidth="1"/>
    <col min="28" max="28" width="4.453125" style="1" customWidth="1"/>
    <col min="29" max="29" width="24.54296875" style="1" customWidth="1"/>
    <col min="30" max="30" width="22.453125" style="1" customWidth="1"/>
    <col min="31" max="31" width="30.453125" style="1" customWidth="1"/>
    <col min="32" max="32" width="13.453125" style="1" customWidth="1"/>
    <col min="33" max="33" width="2.453125" style="1" customWidth="1"/>
    <col min="34" max="34" width="10.54296875" style="1" customWidth="1"/>
    <col min="35" max="35" width="4.54296875" style="1" customWidth="1"/>
    <col min="36" max="36" width="5" style="1" customWidth="1"/>
    <col min="37" max="37" width="23.453125" style="1" customWidth="1"/>
    <col min="38" max="38" width="21" style="1" customWidth="1"/>
    <col min="39" max="39" width="32.453125" style="1" customWidth="1"/>
    <col min="40" max="40" width="14.453125" style="1" customWidth="1"/>
    <col min="41" max="41" width="2.54296875" style="1" customWidth="1"/>
    <col min="42" max="16384" width="8.453125" style="1"/>
  </cols>
  <sheetData>
    <row r="1" spans="2:41" ht="14.5" thickBot="1" x14ac:dyDescent="0.35"/>
    <row r="2" spans="2:41" ht="14.5" thickBot="1" x14ac:dyDescent="0.35">
      <c r="B2" s="47"/>
      <c r="C2" s="48"/>
      <c r="D2" s="48"/>
      <c r="E2" s="49"/>
      <c r="F2" s="49"/>
      <c r="G2" s="49"/>
      <c r="H2" s="49"/>
      <c r="I2" s="50"/>
      <c r="K2" s="47"/>
      <c r="L2" s="48"/>
      <c r="M2" s="48"/>
      <c r="N2" s="49"/>
      <c r="O2" s="49"/>
      <c r="P2" s="49"/>
      <c r="Q2" s="50"/>
      <c r="S2" s="47"/>
      <c r="T2" s="48"/>
      <c r="U2" s="48"/>
      <c r="V2" s="49"/>
      <c r="W2" s="49"/>
      <c r="X2" s="49"/>
      <c r="Y2" s="50"/>
      <c r="AA2" s="47"/>
      <c r="AB2" s="48"/>
      <c r="AC2" s="48"/>
      <c r="AD2" s="49"/>
      <c r="AE2" s="49"/>
      <c r="AF2" s="49"/>
      <c r="AG2" s="50"/>
      <c r="AI2" s="47"/>
      <c r="AJ2" s="48"/>
      <c r="AK2" s="48"/>
      <c r="AL2" s="49"/>
      <c r="AM2" s="49"/>
      <c r="AN2" s="49"/>
      <c r="AO2" s="50"/>
    </row>
    <row r="3" spans="2:41" ht="20.9" customHeight="1" thickBot="1" x14ac:dyDescent="0.45">
      <c r="B3" s="51"/>
      <c r="C3" s="569" t="s">
        <v>1063</v>
      </c>
      <c r="D3" s="570"/>
      <c r="E3" s="570"/>
      <c r="F3" s="570"/>
      <c r="G3" s="570"/>
      <c r="H3" s="570"/>
      <c r="I3" s="571"/>
      <c r="K3" s="51"/>
      <c r="L3" s="569" t="s">
        <v>1035</v>
      </c>
      <c r="M3" s="570"/>
      <c r="N3" s="570"/>
      <c r="O3" s="570"/>
      <c r="P3" s="571"/>
      <c r="Q3" s="420"/>
      <c r="S3" s="51"/>
      <c r="T3" s="569" t="s">
        <v>779</v>
      </c>
      <c r="U3" s="570"/>
      <c r="V3" s="570"/>
      <c r="W3" s="570"/>
      <c r="X3" s="571"/>
      <c r="Y3" s="420"/>
      <c r="AA3" s="51"/>
      <c r="AB3" s="569" t="s">
        <v>780</v>
      </c>
      <c r="AC3" s="570"/>
      <c r="AD3" s="570"/>
      <c r="AE3" s="570"/>
      <c r="AF3" s="571"/>
      <c r="AG3" s="420"/>
      <c r="AI3" s="51"/>
      <c r="AJ3" s="569" t="s">
        <v>781</v>
      </c>
      <c r="AK3" s="570"/>
      <c r="AL3" s="570"/>
      <c r="AM3" s="570"/>
      <c r="AN3" s="571"/>
      <c r="AO3" s="420"/>
    </row>
    <row r="4" spans="2:41" ht="14.9" customHeight="1" x14ac:dyDescent="0.3">
      <c r="B4" s="572"/>
      <c r="C4" s="573"/>
      <c r="D4" s="573"/>
      <c r="E4" s="573"/>
      <c r="F4" s="573"/>
      <c r="G4" s="421"/>
      <c r="H4" s="421"/>
      <c r="I4" s="420"/>
      <c r="K4" s="574"/>
      <c r="L4" s="573"/>
      <c r="M4" s="573"/>
      <c r="N4" s="573"/>
      <c r="O4" s="573"/>
      <c r="P4" s="421"/>
      <c r="Q4" s="420"/>
      <c r="S4" s="574"/>
      <c r="T4" s="573"/>
      <c r="U4" s="573"/>
      <c r="V4" s="573"/>
      <c r="W4" s="573"/>
      <c r="X4" s="421"/>
      <c r="Y4" s="420"/>
      <c r="AA4" s="574"/>
      <c r="AB4" s="573"/>
      <c r="AC4" s="573"/>
      <c r="AD4" s="573"/>
      <c r="AE4" s="573"/>
      <c r="AF4" s="421"/>
      <c r="AG4" s="420"/>
      <c r="AI4" s="574"/>
      <c r="AJ4" s="573"/>
      <c r="AK4" s="573"/>
      <c r="AL4" s="573"/>
      <c r="AM4" s="573"/>
      <c r="AN4" s="421"/>
      <c r="AO4" s="420"/>
    </row>
    <row r="5" spans="2:41" x14ac:dyDescent="0.3">
      <c r="B5" s="422"/>
      <c r="C5" s="568"/>
      <c r="D5" s="568"/>
      <c r="E5" s="568"/>
      <c r="F5" s="568"/>
      <c r="G5" s="421"/>
      <c r="H5" s="421"/>
      <c r="I5" s="420"/>
      <c r="K5" s="422"/>
      <c r="L5" s="568"/>
      <c r="M5" s="568"/>
      <c r="N5" s="568"/>
      <c r="O5" s="568"/>
      <c r="P5" s="421"/>
      <c r="Q5" s="420"/>
      <c r="S5" s="422"/>
      <c r="T5" s="568"/>
      <c r="U5" s="568"/>
      <c r="V5" s="568"/>
      <c r="W5" s="568"/>
      <c r="X5" s="421"/>
      <c r="Y5" s="420"/>
      <c r="AA5" s="422"/>
      <c r="AB5" s="568"/>
      <c r="AC5" s="568"/>
      <c r="AD5" s="568"/>
      <c r="AE5" s="568"/>
      <c r="AF5" s="421"/>
      <c r="AG5" s="420"/>
      <c r="AI5" s="422"/>
      <c r="AJ5" s="568"/>
      <c r="AK5" s="568"/>
      <c r="AL5" s="568"/>
      <c r="AM5" s="568"/>
      <c r="AN5" s="421"/>
      <c r="AO5" s="420"/>
    </row>
    <row r="6" spans="2:41" x14ac:dyDescent="0.3">
      <c r="B6" s="422"/>
      <c r="C6" s="30"/>
      <c r="D6" s="34"/>
      <c r="E6" s="31"/>
      <c r="F6" s="421"/>
      <c r="G6" s="421"/>
      <c r="H6" s="421"/>
      <c r="I6" s="420"/>
      <c r="K6" s="422"/>
      <c r="L6" s="30"/>
      <c r="M6" s="34"/>
      <c r="N6" s="31"/>
      <c r="O6" s="421"/>
      <c r="P6" s="421"/>
      <c r="Q6" s="420"/>
      <c r="S6" s="422"/>
      <c r="T6" s="30"/>
      <c r="U6" s="34"/>
      <c r="V6" s="31"/>
      <c r="W6" s="421"/>
      <c r="X6" s="421"/>
      <c r="Y6" s="420"/>
      <c r="AA6" s="422"/>
      <c r="AB6" s="30"/>
      <c r="AC6" s="34"/>
      <c r="AD6" s="31"/>
      <c r="AE6" s="421"/>
      <c r="AF6" s="421"/>
      <c r="AG6" s="420"/>
      <c r="AI6" s="422"/>
      <c r="AJ6" s="30"/>
      <c r="AK6" s="34"/>
      <c r="AL6" s="31"/>
      <c r="AM6" s="421"/>
      <c r="AN6" s="421"/>
      <c r="AO6" s="420"/>
    </row>
    <row r="7" spans="2:41" ht="14.15" customHeight="1" thickBot="1" x14ac:dyDescent="0.35">
      <c r="B7" s="422"/>
      <c r="C7" s="532" t="s">
        <v>230</v>
      </c>
      <c r="D7" s="532"/>
      <c r="E7" s="423"/>
      <c r="F7" s="421"/>
      <c r="G7" s="421"/>
      <c r="H7" s="421"/>
      <c r="I7" s="420"/>
      <c r="K7" s="422"/>
      <c r="L7" s="532" t="s">
        <v>230</v>
      </c>
      <c r="M7" s="532"/>
      <c r="N7" s="423"/>
      <c r="O7" s="421"/>
      <c r="P7" s="421"/>
      <c r="Q7" s="420"/>
      <c r="S7" s="422"/>
      <c r="T7" s="532" t="s">
        <v>230</v>
      </c>
      <c r="U7" s="532"/>
      <c r="V7" s="423"/>
      <c r="W7" s="421"/>
      <c r="X7" s="421"/>
      <c r="Y7" s="420"/>
      <c r="AA7" s="422"/>
      <c r="AB7" s="532" t="s">
        <v>230</v>
      </c>
      <c r="AC7" s="532"/>
      <c r="AD7" s="423"/>
      <c r="AE7" s="421"/>
      <c r="AF7" s="421"/>
      <c r="AG7" s="420"/>
      <c r="AI7" s="422"/>
      <c r="AJ7" s="532" t="s">
        <v>230</v>
      </c>
      <c r="AK7" s="532"/>
      <c r="AL7" s="423"/>
      <c r="AM7" s="421"/>
      <c r="AN7" s="421"/>
      <c r="AO7" s="420"/>
    </row>
    <row r="8" spans="2:41" ht="27.75" customHeight="1" thickBot="1" x14ac:dyDescent="0.35">
      <c r="B8" s="422"/>
      <c r="C8" s="562" t="s">
        <v>238</v>
      </c>
      <c r="D8" s="562"/>
      <c r="E8" s="562"/>
      <c r="F8" s="562"/>
      <c r="G8" s="421"/>
      <c r="H8" s="421"/>
      <c r="I8" s="420"/>
      <c r="J8" s="321"/>
      <c r="K8" s="422"/>
      <c r="L8" s="562" t="s">
        <v>238</v>
      </c>
      <c r="M8" s="562"/>
      <c r="N8" s="562"/>
      <c r="O8" s="562"/>
      <c r="P8" s="421"/>
      <c r="Q8" s="420"/>
      <c r="R8" s="319"/>
      <c r="S8" s="422"/>
      <c r="T8" s="562" t="s">
        <v>238</v>
      </c>
      <c r="U8" s="562"/>
      <c r="V8" s="562"/>
      <c r="W8" s="562"/>
      <c r="X8" s="421"/>
      <c r="Y8" s="420"/>
      <c r="Z8" s="319"/>
      <c r="AA8" s="422"/>
      <c r="AB8" s="562" t="s">
        <v>238</v>
      </c>
      <c r="AC8" s="562"/>
      <c r="AD8" s="562"/>
      <c r="AE8" s="562"/>
      <c r="AF8" s="421"/>
      <c r="AG8" s="420"/>
      <c r="AH8" s="326"/>
      <c r="AI8" s="422"/>
      <c r="AJ8" s="562" t="s">
        <v>238</v>
      </c>
      <c r="AK8" s="562"/>
      <c r="AL8" s="562"/>
      <c r="AM8" s="562"/>
      <c r="AN8" s="421"/>
      <c r="AO8" s="420"/>
    </row>
    <row r="9" spans="2:41" ht="50.15" customHeight="1" thickBot="1" x14ac:dyDescent="0.35">
      <c r="B9" s="422"/>
      <c r="C9" s="563" t="s">
        <v>1064</v>
      </c>
      <c r="D9" s="563"/>
      <c r="E9" s="564">
        <v>395294</v>
      </c>
      <c r="F9" s="565"/>
      <c r="G9" s="421"/>
      <c r="H9" s="421"/>
      <c r="I9" s="420"/>
      <c r="K9" s="422"/>
      <c r="L9" s="563" t="s">
        <v>1065</v>
      </c>
      <c r="M9" s="563"/>
      <c r="N9" s="566">
        <v>1260188</v>
      </c>
      <c r="O9" s="567"/>
      <c r="P9" s="421"/>
      <c r="Q9" s="420"/>
      <c r="S9" s="422"/>
      <c r="T9" s="563" t="s">
        <v>658</v>
      </c>
      <c r="U9" s="563"/>
      <c r="V9" s="557"/>
      <c r="W9" s="558"/>
      <c r="X9" s="421"/>
      <c r="Y9" s="420"/>
      <c r="AA9" s="422"/>
      <c r="AB9" s="563" t="s">
        <v>658</v>
      </c>
      <c r="AC9" s="563"/>
      <c r="AD9" s="557"/>
      <c r="AE9" s="558"/>
      <c r="AF9" s="421"/>
      <c r="AG9" s="420"/>
      <c r="AI9" s="422"/>
      <c r="AJ9" s="563" t="s">
        <v>658</v>
      </c>
      <c r="AK9" s="563"/>
      <c r="AL9" s="557"/>
      <c r="AM9" s="558"/>
      <c r="AN9" s="421"/>
      <c r="AO9" s="420"/>
    </row>
    <row r="10" spans="2:41" ht="92.9" customHeight="1" thickBot="1" x14ac:dyDescent="0.35">
      <c r="B10" s="422"/>
      <c r="C10" s="532" t="s">
        <v>231</v>
      </c>
      <c r="D10" s="532"/>
      <c r="E10" s="559" t="s">
        <v>1010</v>
      </c>
      <c r="F10" s="560"/>
      <c r="G10" s="421"/>
      <c r="H10" s="421"/>
      <c r="I10" s="420"/>
      <c r="K10" s="422"/>
      <c r="L10" s="532" t="s">
        <v>231</v>
      </c>
      <c r="M10" s="532"/>
      <c r="N10" s="561" t="s">
        <v>1066</v>
      </c>
      <c r="O10" s="561"/>
      <c r="P10" s="421"/>
      <c r="Q10" s="420"/>
      <c r="S10" s="422"/>
      <c r="T10" s="532" t="s">
        <v>231</v>
      </c>
      <c r="U10" s="532"/>
      <c r="V10" s="555"/>
      <c r="W10" s="556"/>
      <c r="X10" s="421"/>
      <c r="Y10" s="420"/>
      <c r="AA10" s="422"/>
      <c r="AB10" s="532" t="s">
        <v>231</v>
      </c>
      <c r="AC10" s="532"/>
      <c r="AD10" s="555"/>
      <c r="AE10" s="556"/>
      <c r="AF10" s="421"/>
      <c r="AG10" s="420"/>
      <c r="AI10" s="422"/>
      <c r="AJ10" s="532" t="s">
        <v>231</v>
      </c>
      <c r="AK10" s="532"/>
      <c r="AL10" s="555"/>
      <c r="AM10" s="556"/>
      <c r="AN10" s="421"/>
      <c r="AO10" s="420"/>
    </row>
    <row r="11" spans="2:41" ht="14.5" thickBot="1" x14ac:dyDescent="0.35">
      <c r="B11" s="422"/>
      <c r="C11" s="34"/>
      <c r="D11" s="34"/>
      <c r="E11" s="421"/>
      <c r="F11" s="421"/>
      <c r="G11" s="421"/>
      <c r="H11" s="421"/>
      <c r="I11" s="420"/>
      <c r="K11" s="422"/>
      <c r="L11" s="34"/>
      <c r="M11" s="34"/>
      <c r="N11" s="421"/>
      <c r="O11" s="421"/>
      <c r="P11" s="421"/>
      <c r="Q11" s="420"/>
      <c r="S11" s="422"/>
      <c r="T11" s="34"/>
      <c r="U11" s="34"/>
      <c r="V11" s="421"/>
      <c r="W11" s="421"/>
      <c r="X11" s="421"/>
      <c r="Y11" s="420"/>
      <c r="AA11" s="422"/>
      <c r="AB11" s="34"/>
      <c r="AC11" s="34"/>
      <c r="AD11" s="421"/>
      <c r="AE11" s="421"/>
      <c r="AF11" s="421"/>
      <c r="AG11" s="420"/>
      <c r="AI11" s="422"/>
      <c r="AJ11" s="34"/>
      <c r="AK11" s="34"/>
      <c r="AL11" s="421"/>
      <c r="AM11" s="421"/>
      <c r="AN11" s="421"/>
      <c r="AO11" s="420"/>
    </row>
    <row r="12" spans="2:41" ht="18.75" customHeight="1" thickBot="1" x14ac:dyDescent="0.35">
      <c r="B12" s="422"/>
      <c r="C12" s="532" t="s">
        <v>295</v>
      </c>
      <c r="D12" s="532"/>
      <c r="E12" s="557"/>
      <c r="F12" s="558"/>
      <c r="G12" s="421"/>
      <c r="H12" s="421"/>
      <c r="I12" s="420"/>
      <c r="K12" s="422"/>
      <c r="L12" s="532" t="s">
        <v>295</v>
      </c>
      <c r="M12" s="532"/>
      <c r="N12" s="557"/>
      <c r="O12" s="558"/>
      <c r="P12" s="421"/>
      <c r="Q12" s="420"/>
      <c r="S12" s="422"/>
      <c r="T12" s="532" t="s">
        <v>295</v>
      </c>
      <c r="U12" s="532"/>
      <c r="V12" s="557"/>
      <c r="W12" s="558"/>
      <c r="X12" s="421"/>
      <c r="Y12" s="420"/>
      <c r="AA12" s="422"/>
      <c r="AB12" s="532" t="s">
        <v>295</v>
      </c>
      <c r="AC12" s="532"/>
      <c r="AD12" s="557"/>
      <c r="AE12" s="558"/>
      <c r="AF12" s="421"/>
      <c r="AG12" s="420"/>
      <c r="AI12" s="422"/>
      <c r="AJ12" s="532" t="s">
        <v>295</v>
      </c>
      <c r="AK12" s="532"/>
      <c r="AL12" s="557"/>
      <c r="AM12" s="558"/>
      <c r="AN12" s="421"/>
      <c r="AO12" s="420"/>
    </row>
    <row r="13" spans="2:41" ht="15" customHeight="1" x14ac:dyDescent="0.3">
      <c r="B13" s="422"/>
      <c r="C13" s="554" t="s">
        <v>294</v>
      </c>
      <c r="D13" s="554"/>
      <c r="E13" s="554"/>
      <c r="F13" s="554"/>
      <c r="G13" s="421"/>
      <c r="H13" s="421"/>
      <c r="I13" s="420"/>
      <c r="K13" s="422"/>
      <c r="L13" s="554" t="s">
        <v>294</v>
      </c>
      <c r="M13" s="554"/>
      <c r="N13" s="554"/>
      <c r="O13" s="554"/>
      <c r="P13" s="421"/>
      <c r="Q13" s="420"/>
      <c r="S13" s="422"/>
      <c r="T13" s="554" t="s">
        <v>294</v>
      </c>
      <c r="U13" s="554"/>
      <c r="V13" s="554"/>
      <c r="W13" s="554"/>
      <c r="X13" s="421"/>
      <c r="Y13" s="420"/>
      <c r="AA13" s="422"/>
      <c r="AB13" s="554" t="s">
        <v>294</v>
      </c>
      <c r="AC13" s="554"/>
      <c r="AD13" s="554"/>
      <c r="AE13" s="554"/>
      <c r="AF13" s="421"/>
      <c r="AG13" s="420"/>
      <c r="AI13" s="422"/>
      <c r="AJ13" s="554" t="s">
        <v>294</v>
      </c>
      <c r="AK13" s="554"/>
      <c r="AL13" s="554"/>
      <c r="AM13" s="554"/>
      <c r="AN13" s="421"/>
      <c r="AO13" s="420"/>
    </row>
    <row r="14" spans="2:41" ht="15" customHeight="1" x14ac:dyDescent="0.3">
      <c r="B14" s="422"/>
      <c r="C14" s="424"/>
      <c r="D14" s="424"/>
      <c r="E14" s="424"/>
      <c r="F14" s="424"/>
      <c r="G14" s="421"/>
      <c r="H14" s="421"/>
      <c r="I14" s="420"/>
      <c r="K14" s="422"/>
      <c r="L14" s="424"/>
      <c r="M14" s="424"/>
      <c r="N14" s="424"/>
      <c r="O14" s="424"/>
      <c r="P14" s="421"/>
      <c r="Q14" s="420"/>
      <c r="S14" s="422"/>
      <c r="T14" s="424"/>
      <c r="U14" s="424"/>
      <c r="V14" s="424"/>
      <c r="W14" s="424"/>
      <c r="X14" s="421"/>
      <c r="Y14" s="420"/>
      <c r="AA14" s="422"/>
      <c r="AB14" s="424"/>
      <c r="AC14" s="424"/>
      <c r="AD14" s="424"/>
      <c r="AE14" s="424"/>
      <c r="AF14" s="421"/>
      <c r="AG14" s="420"/>
      <c r="AI14" s="422"/>
      <c r="AJ14" s="424"/>
      <c r="AK14" s="424"/>
      <c r="AL14" s="424"/>
      <c r="AM14" s="424"/>
      <c r="AN14" s="421"/>
      <c r="AO14" s="420"/>
    </row>
    <row r="15" spans="2:41" ht="14.9" customHeight="1" thickBot="1" x14ac:dyDescent="0.35">
      <c r="B15" s="422"/>
      <c r="C15" s="532" t="s">
        <v>214</v>
      </c>
      <c r="D15" s="532"/>
      <c r="E15" s="421"/>
      <c r="F15" s="421"/>
      <c r="G15" s="421"/>
      <c r="H15" s="421"/>
      <c r="I15" s="420"/>
      <c r="K15" s="422"/>
      <c r="L15" s="532" t="s">
        <v>214</v>
      </c>
      <c r="M15" s="532"/>
      <c r="N15" s="421"/>
      <c r="O15" s="421"/>
      <c r="P15" s="421"/>
      <c r="Q15" s="420"/>
      <c r="S15" s="422"/>
      <c r="T15" s="532" t="s">
        <v>214</v>
      </c>
      <c r="U15" s="532"/>
      <c r="V15" s="421"/>
      <c r="W15" s="421"/>
      <c r="X15" s="421"/>
      <c r="Y15" s="420"/>
      <c r="AA15" s="422"/>
      <c r="AB15" s="532" t="s">
        <v>214</v>
      </c>
      <c r="AC15" s="532"/>
      <c r="AD15" s="421"/>
      <c r="AE15" s="421"/>
      <c r="AF15" s="421"/>
      <c r="AG15" s="420"/>
      <c r="AI15" s="422"/>
      <c r="AJ15" s="532" t="s">
        <v>214</v>
      </c>
      <c r="AK15" s="532"/>
      <c r="AL15" s="421"/>
      <c r="AM15" s="421"/>
      <c r="AN15" s="421"/>
      <c r="AO15" s="420"/>
    </row>
    <row r="16" spans="2:41" ht="50.15" customHeight="1" thickBot="1" x14ac:dyDescent="0.35">
      <c r="B16" s="422"/>
      <c r="C16" s="532" t="s">
        <v>271</v>
      </c>
      <c r="D16" s="532"/>
      <c r="E16" s="425" t="s">
        <v>215</v>
      </c>
      <c r="F16" s="75" t="s">
        <v>994</v>
      </c>
      <c r="G16" s="75" t="s">
        <v>995</v>
      </c>
      <c r="H16" s="75" t="s">
        <v>993</v>
      </c>
      <c r="I16" s="420"/>
      <c r="K16" s="422"/>
      <c r="L16" s="532" t="s">
        <v>271</v>
      </c>
      <c r="M16" s="532"/>
      <c r="N16" s="426" t="s">
        <v>215</v>
      </c>
      <c r="O16" s="427" t="s">
        <v>216</v>
      </c>
      <c r="P16" s="421"/>
      <c r="Q16" s="420"/>
      <c r="S16" s="422"/>
      <c r="T16" s="532" t="s">
        <v>271</v>
      </c>
      <c r="U16" s="532"/>
      <c r="V16" s="426" t="s">
        <v>215</v>
      </c>
      <c r="W16" s="427" t="s">
        <v>216</v>
      </c>
      <c r="X16" s="421"/>
      <c r="Y16" s="420"/>
      <c r="AA16" s="422"/>
      <c r="AB16" s="532" t="s">
        <v>271</v>
      </c>
      <c r="AC16" s="532"/>
      <c r="AD16" s="426" t="s">
        <v>215</v>
      </c>
      <c r="AE16" s="427" t="s">
        <v>216</v>
      </c>
      <c r="AF16" s="421"/>
      <c r="AG16" s="420"/>
      <c r="AI16" s="422"/>
      <c r="AJ16" s="532" t="s">
        <v>271</v>
      </c>
      <c r="AK16" s="532"/>
      <c r="AL16" s="426" t="s">
        <v>215</v>
      </c>
      <c r="AM16" s="427" t="s">
        <v>216</v>
      </c>
      <c r="AN16" s="421"/>
      <c r="AO16" s="420"/>
    </row>
    <row r="17" spans="2:41" ht="89.9" customHeight="1" thickBot="1" x14ac:dyDescent="0.35">
      <c r="B17" s="422"/>
      <c r="C17" s="34"/>
      <c r="D17" s="34"/>
      <c r="E17" s="455" t="s">
        <v>1000</v>
      </c>
      <c r="F17" s="457"/>
      <c r="G17" s="457">
        <v>51263.199999999997</v>
      </c>
      <c r="H17" s="458">
        <f t="shared" ref="H17:H27" si="0">F17+G17</f>
        <v>51263.199999999997</v>
      </c>
      <c r="I17" s="420"/>
      <c r="K17" s="422"/>
      <c r="L17" s="34"/>
      <c r="M17" s="34"/>
      <c r="N17" s="476" t="s">
        <v>1000</v>
      </c>
      <c r="O17" s="477">
        <v>30061.94</v>
      </c>
      <c r="P17" s="421"/>
      <c r="Q17" s="420"/>
      <c r="S17" s="422"/>
      <c r="T17" s="34"/>
      <c r="U17" s="34"/>
      <c r="V17" s="428"/>
      <c r="W17" s="429"/>
      <c r="X17" s="421"/>
      <c r="Y17" s="420"/>
      <c r="AA17" s="422"/>
      <c r="AB17" s="34"/>
      <c r="AC17" s="34"/>
      <c r="AD17" s="428"/>
      <c r="AE17" s="429"/>
      <c r="AF17" s="421"/>
      <c r="AG17" s="420"/>
      <c r="AI17" s="422"/>
      <c r="AJ17" s="34"/>
      <c r="AK17" s="34"/>
      <c r="AL17" s="428"/>
      <c r="AM17" s="429"/>
      <c r="AN17" s="421"/>
      <c r="AO17" s="420"/>
    </row>
    <row r="18" spans="2:41" ht="58.4" customHeight="1" thickBot="1" x14ac:dyDescent="0.35">
      <c r="B18" s="422"/>
      <c r="C18" s="34"/>
      <c r="D18" s="34"/>
      <c r="E18" s="463" t="s">
        <v>1001</v>
      </c>
      <c r="F18" s="464"/>
      <c r="G18" s="464">
        <v>15615.44</v>
      </c>
      <c r="H18" s="458">
        <f t="shared" ref="H18:H26" si="1">G18</f>
        <v>15615.44</v>
      </c>
      <c r="I18" s="420"/>
      <c r="K18" s="422"/>
      <c r="L18" s="34"/>
      <c r="M18" s="34"/>
      <c r="N18" s="476" t="s">
        <v>1001</v>
      </c>
      <c r="O18" s="477">
        <v>48907.54</v>
      </c>
      <c r="P18" s="421"/>
      <c r="Q18" s="420"/>
      <c r="S18" s="422"/>
      <c r="T18" s="34"/>
      <c r="U18" s="34"/>
      <c r="V18" s="437"/>
      <c r="W18" s="465"/>
      <c r="X18" s="421"/>
      <c r="Y18" s="420"/>
      <c r="AA18" s="422"/>
      <c r="AB18" s="34"/>
      <c r="AC18" s="34"/>
      <c r="AD18" s="437"/>
      <c r="AE18" s="465"/>
      <c r="AF18" s="421"/>
      <c r="AG18" s="420"/>
      <c r="AI18" s="422"/>
      <c r="AJ18" s="34"/>
      <c r="AK18" s="34"/>
      <c r="AL18" s="437"/>
      <c r="AM18" s="465"/>
      <c r="AN18" s="421"/>
      <c r="AO18" s="420"/>
    </row>
    <row r="19" spans="2:41" ht="60.65" customHeight="1" thickBot="1" x14ac:dyDescent="0.35">
      <c r="B19" s="422"/>
      <c r="C19" s="34"/>
      <c r="D19" s="34"/>
      <c r="E19" s="463" t="s">
        <v>1002</v>
      </c>
      <c r="F19" s="464"/>
      <c r="G19" s="464">
        <v>17799.650000000001</v>
      </c>
      <c r="H19" s="458">
        <f t="shared" si="1"/>
        <v>17799.650000000001</v>
      </c>
      <c r="I19" s="420"/>
      <c r="K19" s="422"/>
      <c r="L19" s="34"/>
      <c r="M19" s="34"/>
      <c r="N19" s="476" t="s">
        <v>1002</v>
      </c>
      <c r="O19" s="477">
        <v>116926.2</v>
      </c>
      <c r="P19" s="421"/>
      <c r="Q19" s="420"/>
      <c r="S19" s="422"/>
      <c r="T19" s="34"/>
      <c r="U19" s="34"/>
      <c r="V19" s="437"/>
      <c r="W19" s="465"/>
      <c r="X19" s="421"/>
      <c r="Y19" s="420"/>
      <c r="AA19" s="422"/>
      <c r="AB19" s="34"/>
      <c r="AC19" s="34"/>
      <c r="AD19" s="437"/>
      <c r="AE19" s="465"/>
      <c r="AF19" s="421"/>
      <c r="AG19" s="420"/>
      <c r="AI19" s="422"/>
      <c r="AJ19" s="34"/>
      <c r="AK19" s="34"/>
      <c r="AL19" s="437"/>
      <c r="AM19" s="465"/>
      <c r="AN19" s="421"/>
      <c r="AO19" s="420"/>
    </row>
    <row r="20" spans="2:41" ht="60" customHeight="1" thickBot="1" x14ac:dyDescent="0.35">
      <c r="B20" s="422"/>
      <c r="C20" s="34"/>
      <c r="D20" s="34"/>
      <c r="E20" s="463" t="s">
        <v>1003</v>
      </c>
      <c r="F20" s="464"/>
      <c r="G20" s="464">
        <v>12327.43</v>
      </c>
      <c r="H20" s="458">
        <f t="shared" si="1"/>
        <v>12327.43</v>
      </c>
      <c r="I20" s="420"/>
      <c r="K20" s="422"/>
      <c r="L20" s="34"/>
      <c r="M20" s="34"/>
      <c r="N20" s="476" t="s">
        <v>1003</v>
      </c>
      <c r="O20" s="477">
        <v>14255.94</v>
      </c>
      <c r="P20" s="421"/>
      <c r="Q20" s="420"/>
      <c r="S20" s="422"/>
      <c r="T20" s="34"/>
      <c r="U20" s="34"/>
      <c r="V20" s="437"/>
      <c r="W20" s="465"/>
      <c r="X20" s="421"/>
      <c r="Y20" s="420"/>
      <c r="AA20" s="422"/>
      <c r="AB20" s="34"/>
      <c r="AC20" s="34"/>
      <c r="AD20" s="437"/>
      <c r="AE20" s="465"/>
      <c r="AF20" s="421"/>
      <c r="AG20" s="420"/>
      <c r="AI20" s="422"/>
      <c r="AJ20" s="34"/>
      <c r="AK20" s="34"/>
      <c r="AL20" s="437"/>
      <c r="AM20" s="465"/>
      <c r="AN20" s="421"/>
      <c r="AO20" s="420"/>
    </row>
    <row r="21" spans="2:41" ht="76.400000000000006" customHeight="1" thickBot="1" x14ac:dyDescent="0.35">
      <c r="B21" s="422"/>
      <c r="C21" s="34"/>
      <c r="D21" s="34"/>
      <c r="E21" s="463" t="s">
        <v>1004</v>
      </c>
      <c r="F21" s="464"/>
      <c r="G21" s="464">
        <v>440.83</v>
      </c>
      <c r="H21" s="458">
        <f t="shared" si="1"/>
        <v>440.83</v>
      </c>
      <c r="I21" s="420"/>
      <c r="K21" s="422"/>
      <c r="L21" s="34"/>
      <c r="M21" s="34"/>
      <c r="N21" s="476" t="s">
        <v>1004</v>
      </c>
      <c r="O21" s="477">
        <v>34748.69</v>
      </c>
      <c r="P21" s="421"/>
      <c r="Q21" s="420"/>
      <c r="S21" s="422"/>
      <c r="T21" s="34"/>
      <c r="U21" s="34"/>
      <c r="V21" s="437"/>
      <c r="W21" s="465"/>
      <c r="X21" s="421"/>
      <c r="Y21" s="420"/>
      <c r="AA21" s="422"/>
      <c r="AB21" s="34"/>
      <c r="AC21" s="34"/>
      <c r="AD21" s="437"/>
      <c r="AE21" s="465"/>
      <c r="AF21" s="421"/>
      <c r="AG21" s="420"/>
      <c r="AI21" s="422"/>
      <c r="AJ21" s="34"/>
      <c r="AK21" s="34"/>
      <c r="AL21" s="437"/>
      <c r="AM21" s="465"/>
      <c r="AN21" s="421"/>
      <c r="AO21" s="420"/>
    </row>
    <row r="22" spans="2:41" ht="77.900000000000006" customHeight="1" thickBot="1" x14ac:dyDescent="0.35">
      <c r="B22" s="422"/>
      <c r="C22" s="34"/>
      <c r="D22" s="34"/>
      <c r="E22" s="430" t="s">
        <v>998</v>
      </c>
      <c r="F22" s="464"/>
      <c r="G22" s="464">
        <v>0</v>
      </c>
      <c r="H22" s="458">
        <f t="shared" ref="H22" si="2">G22</f>
        <v>0</v>
      </c>
      <c r="I22" s="420"/>
      <c r="K22" s="422"/>
      <c r="L22" s="34"/>
      <c r="M22" s="34"/>
      <c r="N22" s="476" t="s">
        <v>998</v>
      </c>
      <c r="O22" s="477">
        <v>112453.28</v>
      </c>
      <c r="P22" s="421"/>
      <c r="Q22" s="420"/>
      <c r="S22" s="422"/>
      <c r="T22" s="34"/>
      <c r="U22" s="34"/>
      <c r="V22" s="437"/>
      <c r="W22" s="465"/>
      <c r="X22" s="421"/>
      <c r="Y22" s="420"/>
      <c r="AA22" s="422"/>
      <c r="AB22" s="34"/>
      <c r="AC22" s="34"/>
      <c r="AD22" s="437"/>
      <c r="AE22" s="465"/>
      <c r="AF22" s="421"/>
      <c r="AG22" s="420"/>
      <c r="AI22" s="422"/>
      <c r="AJ22" s="34"/>
      <c r="AK22" s="34"/>
      <c r="AL22" s="437"/>
      <c r="AM22" s="465"/>
      <c r="AN22" s="421"/>
      <c r="AO22" s="420"/>
    </row>
    <row r="23" spans="2:41" ht="75" customHeight="1" thickBot="1" x14ac:dyDescent="0.35">
      <c r="B23" s="422"/>
      <c r="C23" s="34"/>
      <c r="D23" s="34"/>
      <c r="E23" s="430" t="s">
        <v>987</v>
      </c>
      <c r="F23" s="464"/>
      <c r="G23" s="464">
        <v>13847.92</v>
      </c>
      <c r="H23" s="458">
        <f t="shared" si="1"/>
        <v>13847.92</v>
      </c>
      <c r="I23" s="420"/>
      <c r="K23" s="422"/>
      <c r="L23" s="34"/>
      <c r="M23" s="34"/>
      <c r="N23" s="476" t="s">
        <v>987</v>
      </c>
      <c r="O23" s="477">
        <v>89398.52</v>
      </c>
      <c r="P23" s="421"/>
      <c r="Q23" s="420"/>
      <c r="S23" s="422"/>
      <c r="T23" s="34"/>
      <c r="U23" s="34"/>
      <c r="V23" s="437"/>
      <c r="W23" s="465"/>
      <c r="X23" s="421"/>
      <c r="Y23" s="420"/>
      <c r="AA23" s="422"/>
      <c r="AB23" s="34"/>
      <c r="AC23" s="34"/>
      <c r="AD23" s="437"/>
      <c r="AE23" s="465"/>
      <c r="AF23" s="421"/>
      <c r="AG23" s="420"/>
      <c r="AI23" s="422"/>
      <c r="AJ23" s="34"/>
      <c r="AK23" s="34"/>
      <c r="AL23" s="437"/>
      <c r="AM23" s="465"/>
      <c r="AN23" s="421"/>
      <c r="AO23" s="420"/>
    </row>
    <row r="24" spans="2:41" ht="50.9" customHeight="1" thickBot="1" x14ac:dyDescent="0.35">
      <c r="B24" s="422"/>
      <c r="C24" s="34"/>
      <c r="D24" s="34"/>
      <c r="E24" s="430" t="s">
        <v>997</v>
      </c>
      <c r="F24" s="464"/>
      <c r="G24" s="464">
        <v>0</v>
      </c>
      <c r="H24" s="458">
        <f t="shared" si="1"/>
        <v>0</v>
      </c>
      <c r="I24" s="420"/>
      <c r="K24" s="422"/>
      <c r="L24" s="34"/>
      <c r="M24" s="34"/>
      <c r="N24" s="476" t="s">
        <v>997</v>
      </c>
      <c r="O24" s="477">
        <v>334185.59999999998</v>
      </c>
      <c r="P24" s="421"/>
      <c r="Q24" s="420"/>
      <c r="S24" s="422"/>
      <c r="T24" s="34"/>
      <c r="U24" s="34"/>
      <c r="V24" s="437"/>
      <c r="W24" s="465"/>
      <c r="X24" s="421"/>
      <c r="Y24" s="420"/>
      <c r="AA24" s="422"/>
      <c r="AB24" s="34"/>
      <c r="AC24" s="34"/>
      <c r="AD24" s="437"/>
      <c r="AE24" s="465"/>
      <c r="AF24" s="421"/>
      <c r="AG24" s="420"/>
      <c r="AI24" s="422"/>
      <c r="AJ24" s="34"/>
      <c r="AK24" s="34"/>
      <c r="AL24" s="437"/>
      <c r="AM24" s="465"/>
      <c r="AN24" s="421"/>
      <c r="AO24" s="420"/>
    </row>
    <row r="25" spans="2:41" ht="75" customHeight="1" thickBot="1" x14ac:dyDescent="0.35">
      <c r="B25" s="422"/>
      <c r="C25" s="34"/>
      <c r="D25" s="34"/>
      <c r="E25" s="463" t="s">
        <v>1007</v>
      </c>
      <c r="F25" s="464"/>
      <c r="G25" s="464">
        <v>5185.3599999999997</v>
      </c>
      <c r="H25" s="458">
        <f t="shared" si="1"/>
        <v>5185.3599999999997</v>
      </c>
      <c r="I25" s="420"/>
      <c r="K25" s="422"/>
      <c r="L25" s="34"/>
      <c r="M25" s="34"/>
      <c r="N25" s="476" t="s">
        <v>1007</v>
      </c>
      <c r="O25" s="477">
        <v>19940.25</v>
      </c>
      <c r="P25" s="421"/>
      <c r="Q25" s="420"/>
      <c r="S25" s="422"/>
      <c r="T25" s="34"/>
      <c r="U25" s="34"/>
      <c r="V25" s="437"/>
      <c r="W25" s="465"/>
      <c r="X25" s="421"/>
      <c r="Y25" s="420"/>
      <c r="AA25" s="422"/>
      <c r="AB25" s="34"/>
      <c r="AC25" s="34"/>
      <c r="AD25" s="437"/>
      <c r="AE25" s="465"/>
      <c r="AF25" s="421"/>
      <c r="AG25" s="420"/>
      <c r="AI25" s="422"/>
      <c r="AJ25" s="34"/>
      <c r="AK25" s="34"/>
      <c r="AL25" s="437"/>
      <c r="AM25" s="465"/>
      <c r="AN25" s="421"/>
      <c r="AO25" s="420"/>
    </row>
    <row r="26" spans="2:41" ht="64.5" customHeight="1" thickBot="1" x14ac:dyDescent="0.35">
      <c r="B26" s="422"/>
      <c r="C26" s="34"/>
      <c r="D26" s="34"/>
      <c r="E26" s="463" t="s">
        <v>1008</v>
      </c>
      <c r="F26" s="464"/>
      <c r="G26" s="464">
        <v>1520.71</v>
      </c>
      <c r="H26" s="458">
        <f t="shared" si="1"/>
        <v>1520.71</v>
      </c>
      <c r="I26" s="420"/>
      <c r="K26" s="422"/>
      <c r="L26" s="34"/>
      <c r="M26" s="34"/>
      <c r="N26" s="476" t="s">
        <v>1008</v>
      </c>
      <c r="O26" s="477">
        <v>20095.18</v>
      </c>
      <c r="P26" s="421"/>
      <c r="Q26" s="420"/>
      <c r="S26" s="422"/>
      <c r="T26" s="34"/>
      <c r="U26" s="34"/>
      <c r="V26" s="437"/>
      <c r="W26" s="465"/>
      <c r="X26" s="421"/>
      <c r="Y26" s="420"/>
      <c r="AA26" s="422"/>
      <c r="AB26" s="34"/>
      <c r="AC26" s="34"/>
      <c r="AD26" s="437"/>
      <c r="AE26" s="465"/>
      <c r="AF26" s="421"/>
      <c r="AG26" s="420"/>
      <c r="AI26" s="422"/>
      <c r="AJ26" s="34"/>
      <c r="AK26" s="34"/>
      <c r="AL26" s="437"/>
      <c r="AM26" s="465"/>
      <c r="AN26" s="421"/>
      <c r="AO26" s="420"/>
    </row>
    <row r="27" spans="2:41" ht="28.5" thickBot="1" x14ac:dyDescent="0.35">
      <c r="B27" s="422"/>
      <c r="C27" s="34"/>
      <c r="D27" s="34"/>
      <c r="E27" s="430" t="s">
        <v>1005</v>
      </c>
      <c r="F27" s="459">
        <v>28893.99</v>
      </c>
      <c r="G27" s="459">
        <v>160499.9</v>
      </c>
      <c r="H27" s="458">
        <f t="shared" si="0"/>
        <v>189393.88999999998</v>
      </c>
      <c r="I27" s="420"/>
      <c r="K27" s="422"/>
      <c r="L27" s="34"/>
      <c r="M27" s="34"/>
      <c r="N27" s="476" t="s">
        <v>1005</v>
      </c>
      <c r="O27" s="477">
        <v>131820.26999999999</v>
      </c>
      <c r="P27" s="421"/>
      <c r="Q27" s="420"/>
      <c r="S27" s="422"/>
      <c r="T27" s="34"/>
      <c r="U27" s="34"/>
      <c r="V27" s="430"/>
      <c r="W27" s="431"/>
      <c r="X27" s="421"/>
      <c r="Y27" s="420"/>
      <c r="AA27" s="422"/>
      <c r="AB27" s="34"/>
      <c r="AC27" s="34"/>
      <c r="AD27" s="430"/>
      <c r="AE27" s="431"/>
      <c r="AF27" s="421"/>
      <c r="AG27" s="420"/>
      <c r="AI27" s="422"/>
      <c r="AJ27" s="34"/>
      <c r="AK27" s="34"/>
      <c r="AL27" s="430"/>
      <c r="AM27" s="431"/>
      <c r="AN27" s="421"/>
      <c r="AO27" s="420"/>
    </row>
    <row r="28" spans="2:41" ht="14.5" thickBot="1" x14ac:dyDescent="0.35">
      <c r="B28" s="422"/>
      <c r="C28" s="34"/>
      <c r="D28" s="34"/>
      <c r="E28" s="433" t="s">
        <v>265</v>
      </c>
      <c r="F28" s="458">
        <f>(SUM(F17:F27))</f>
        <v>28893.99</v>
      </c>
      <c r="G28" s="458">
        <f>(SUM(G17:G27))</f>
        <v>278500.44</v>
      </c>
      <c r="H28" s="458">
        <f>SUM(H17:H27)</f>
        <v>307394.43</v>
      </c>
      <c r="I28" s="420"/>
      <c r="K28" s="422"/>
      <c r="L28" s="34"/>
      <c r="M28" s="34"/>
      <c r="N28" s="433" t="s">
        <v>265</v>
      </c>
      <c r="O28" s="458">
        <f>SUM(O17:O27)</f>
        <v>952793.41</v>
      </c>
      <c r="P28" s="478"/>
      <c r="Q28" s="420"/>
      <c r="S28" s="422"/>
      <c r="T28" s="34"/>
      <c r="U28" s="34"/>
      <c r="V28" s="433" t="s">
        <v>265</v>
      </c>
      <c r="W28" s="434">
        <f>SUM(W17:W27)</f>
        <v>0</v>
      </c>
      <c r="X28" s="421"/>
      <c r="Y28" s="420"/>
      <c r="AA28" s="422"/>
      <c r="AB28" s="34"/>
      <c r="AC28" s="34"/>
      <c r="AD28" s="433" t="s">
        <v>265</v>
      </c>
      <c r="AE28" s="434">
        <f>SUM(AE17:AE27)</f>
        <v>0</v>
      </c>
      <c r="AF28" s="421"/>
      <c r="AG28" s="420"/>
      <c r="AI28" s="422"/>
      <c r="AJ28" s="34"/>
      <c r="AK28" s="34"/>
      <c r="AL28" s="433" t="s">
        <v>265</v>
      </c>
      <c r="AM28" s="434">
        <f>SUM(AM17:AM27)</f>
        <v>0</v>
      </c>
      <c r="AN28" s="421"/>
      <c r="AO28" s="420"/>
    </row>
    <row r="29" spans="2:41" ht="28.5" thickBot="1" x14ac:dyDescent="0.35">
      <c r="B29" s="422"/>
      <c r="C29" s="34"/>
      <c r="D29" s="34"/>
      <c r="E29" s="498" t="s">
        <v>1039</v>
      </c>
      <c r="F29" s="481"/>
      <c r="G29" s="458"/>
      <c r="H29" s="458">
        <v>350304</v>
      </c>
      <c r="I29" s="420"/>
      <c r="K29" s="422"/>
      <c r="L29" s="34"/>
      <c r="M29" s="34"/>
      <c r="N29" s="498" t="s">
        <v>1039</v>
      </c>
      <c r="O29" s="458">
        <v>209447</v>
      </c>
      <c r="P29" s="421"/>
      <c r="Q29" s="420"/>
      <c r="S29" s="422"/>
      <c r="T29" s="34"/>
      <c r="U29" s="34"/>
      <c r="V29" s="421"/>
      <c r="W29" s="421"/>
      <c r="X29" s="421"/>
      <c r="Y29" s="420"/>
      <c r="AA29" s="422"/>
      <c r="AB29" s="34"/>
      <c r="AC29" s="34"/>
      <c r="AD29" s="421"/>
      <c r="AE29" s="421"/>
      <c r="AF29" s="421"/>
      <c r="AG29" s="420"/>
      <c r="AI29" s="422"/>
      <c r="AJ29" s="34"/>
      <c r="AK29" s="34"/>
      <c r="AL29" s="421"/>
      <c r="AM29" s="421"/>
      <c r="AN29" s="421"/>
      <c r="AO29" s="420"/>
    </row>
    <row r="30" spans="2:41" ht="14.5" thickBot="1" x14ac:dyDescent="0.35">
      <c r="B30" s="422"/>
      <c r="C30" s="34"/>
      <c r="D30" s="34"/>
      <c r="E30" s="482" t="s">
        <v>1038</v>
      </c>
      <c r="F30" s="458"/>
      <c r="G30" s="458"/>
      <c r="H30" s="483">
        <f>SUM(H28,H29)</f>
        <v>657698.42999999993</v>
      </c>
      <c r="I30" s="420"/>
      <c r="K30" s="422"/>
      <c r="L30" s="34"/>
      <c r="M30" s="34"/>
      <c r="N30" s="494" t="s">
        <v>1038</v>
      </c>
      <c r="O30" s="458">
        <f>SUM(O28,O29)</f>
        <v>1162240.4100000001</v>
      </c>
      <c r="P30" s="421"/>
      <c r="Q30" s="420"/>
      <c r="S30" s="422"/>
      <c r="T30" s="34"/>
      <c r="U30" s="34"/>
      <c r="V30" s="421"/>
      <c r="W30" s="421"/>
      <c r="X30" s="421"/>
      <c r="Y30" s="420"/>
      <c r="AA30" s="422"/>
      <c r="AB30" s="34"/>
      <c r="AC30" s="34"/>
      <c r="AD30" s="421"/>
      <c r="AE30" s="421"/>
      <c r="AF30" s="421"/>
      <c r="AG30" s="420"/>
      <c r="AI30" s="422"/>
      <c r="AJ30" s="34"/>
      <c r="AK30" s="34"/>
      <c r="AL30" s="421"/>
      <c r="AM30" s="421"/>
      <c r="AN30" s="421"/>
      <c r="AO30" s="420"/>
    </row>
    <row r="31" spans="2:41" x14ac:dyDescent="0.3">
      <c r="B31" s="422"/>
      <c r="C31" s="34"/>
      <c r="D31" s="34"/>
      <c r="E31" s="421"/>
      <c r="F31" s="421"/>
      <c r="G31" s="421"/>
      <c r="H31" s="421"/>
      <c r="I31" s="420"/>
      <c r="K31" s="422"/>
      <c r="L31" s="34"/>
      <c r="M31" s="34"/>
      <c r="N31" s="421"/>
      <c r="O31" s="421"/>
      <c r="P31" s="421"/>
      <c r="Q31" s="420"/>
      <c r="S31" s="422"/>
      <c r="T31" s="34"/>
      <c r="U31" s="34"/>
      <c r="V31" s="421"/>
      <c r="W31" s="421"/>
      <c r="X31" s="421"/>
      <c r="Y31" s="420"/>
      <c r="AA31" s="422"/>
      <c r="AB31" s="34"/>
      <c r="AC31" s="34"/>
      <c r="AD31" s="421"/>
      <c r="AE31" s="421"/>
      <c r="AF31" s="421"/>
      <c r="AG31" s="420"/>
      <c r="AI31" s="422"/>
      <c r="AJ31" s="34"/>
      <c r="AK31" s="34"/>
      <c r="AL31" s="421"/>
      <c r="AM31" s="421"/>
      <c r="AN31" s="421"/>
      <c r="AO31" s="420"/>
    </row>
    <row r="32" spans="2:41" ht="34.5" customHeight="1" thickBot="1" x14ac:dyDescent="0.35">
      <c r="B32" s="422"/>
      <c r="C32" s="532" t="s">
        <v>269</v>
      </c>
      <c r="D32" s="532"/>
      <c r="E32" s="421"/>
      <c r="F32" s="421"/>
      <c r="G32" s="421"/>
      <c r="H32" s="421"/>
      <c r="I32" s="420"/>
      <c r="K32" s="422"/>
      <c r="L32" s="532" t="s">
        <v>269</v>
      </c>
      <c r="M32" s="532"/>
      <c r="N32" s="421"/>
      <c r="O32" s="421"/>
      <c r="P32" s="421"/>
      <c r="Q32" s="420"/>
      <c r="S32" s="422"/>
      <c r="T32" s="532" t="s">
        <v>269</v>
      </c>
      <c r="U32" s="532"/>
      <c r="V32" s="421"/>
      <c r="W32" s="421"/>
      <c r="X32" s="421"/>
      <c r="Y32" s="420"/>
      <c r="AA32" s="422"/>
      <c r="AB32" s="532" t="s">
        <v>269</v>
      </c>
      <c r="AC32" s="532"/>
      <c r="AD32" s="421"/>
      <c r="AE32" s="421"/>
      <c r="AF32" s="421"/>
      <c r="AG32" s="420"/>
      <c r="AI32" s="422"/>
      <c r="AJ32" s="532" t="s">
        <v>269</v>
      </c>
      <c r="AK32" s="532"/>
      <c r="AL32" s="421"/>
      <c r="AM32" s="421"/>
      <c r="AN32" s="421"/>
      <c r="AO32" s="420"/>
    </row>
    <row r="33" spans="2:41" ht="50.15" customHeight="1" thickBot="1" x14ac:dyDescent="0.35">
      <c r="B33" s="422"/>
      <c r="C33" s="532" t="s">
        <v>272</v>
      </c>
      <c r="D33" s="532"/>
      <c r="E33" s="466" t="s">
        <v>215</v>
      </c>
      <c r="F33" s="436" t="s">
        <v>999</v>
      </c>
      <c r="G33" s="75" t="s">
        <v>239</v>
      </c>
      <c r="H33" s="452"/>
      <c r="I33" s="420"/>
      <c r="K33" s="422"/>
      <c r="L33" s="532" t="s">
        <v>272</v>
      </c>
      <c r="M33" s="532"/>
      <c r="N33" s="435" t="s">
        <v>215</v>
      </c>
      <c r="O33" s="436" t="s">
        <v>217</v>
      </c>
      <c r="P33" s="75" t="s">
        <v>239</v>
      </c>
      <c r="Q33" s="420"/>
      <c r="S33" s="422"/>
      <c r="T33" s="532" t="s">
        <v>272</v>
      </c>
      <c r="U33" s="532"/>
      <c r="V33" s="435" t="s">
        <v>215</v>
      </c>
      <c r="W33" s="436" t="s">
        <v>217</v>
      </c>
      <c r="X33" s="75" t="s">
        <v>239</v>
      </c>
      <c r="Y33" s="420"/>
      <c r="AA33" s="422"/>
      <c r="AB33" s="532" t="s">
        <v>272</v>
      </c>
      <c r="AC33" s="532"/>
      <c r="AD33" s="435" t="s">
        <v>215</v>
      </c>
      <c r="AE33" s="436" t="s">
        <v>217</v>
      </c>
      <c r="AF33" s="75" t="s">
        <v>239</v>
      </c>
      <c r="AG33" s="420"/>
      <c r="AI33" s="422"/>
      <c r="AJ33" s="532" t="s">
        <v>272</v>
      </c>
      <c r="AK33" s="532"/>
      <c r="AL33" s="435" t="s">
        <v>215</v>
      </c>
      <c r="AM33" s="436" t="s">
        <v>217</v>
      </c>
      <c r="AN33" s="75" t="s">
        <v>239</v>
      </c>
      <c r="AO33" s="420"/>
    </row>
    <row r="34" spans="2:41" ht="14.15" customHeight="1" x14ac:dyDescent="0.3">
      <c r="B34" s="422"/>
      <c r="C34" s="34"/>
      <c r="D34" s="34"/>
      <c r="E34" s="543" t="s">
        <v>1009</v>
      </c>
      <c r="F34" s="546">
        <v>43500</v>
      </c>
      <c r="G34" s="549" t="s">
        <v>996</v>
      </c>
      <c r="H34" s="453"/>
      <c r="I34" s="420"/>
      <c r="K34" s="422"/>
      <c r="L34" s="34"/>
      <c r="M34" s="34"/>
      <c r="N34" s="543" t="s">
        <v>1009</v>
      </c>
      <c r="O34" s="546">
        <v>24142.45</v>
      </c>
      <c r="P34" s="549" t="s">
        <v>1036</v>
      </c>
      <c r="Q34" s="420"/>
      <c r="S34" s="422"/>
      <c r="T34" s="34"/>
      <c r="U34" s="34"/>
      <c r="V34" s="437"/>
      <c r="W34" s="438"/>
      <c r="X34" s="439"/>
      <c r="Y34" s="420"/>
      <c r="AA34" s="422"/>
      <c r="AB34" s="34"/>
      <c r="AC34" s="34"/>
      <c r="AD34" s="437"/>
      <c r="AE34" s="438"/>
      <c r="AF34" s="439"/>
      <c r="AG34" s="420"/>
      <c r="AI34" s="422"/>
      <c r="AJ34" s="34"/>
      <c r="AK34" s="34"/>
      <c r="AL34" s="437"/>
      <c r="AM34" s="438"/>
      <c r="AN34" s="439"/>
      <c r="AO34" s="420"/>
    </row>
    <row r="35" spans="2:41" ht="14.15" customHeight="1" x14ac:dyDescent="0.3">
      <c r="B35" s="422"/>
      <c r="C35" s="34"/>
      <c r="D35" s="34"/>
      <c r="E35" s="544"/>
      <c r="F35" s="547"/>
      <c r="G35" s="550"/>
      <c r="H35" s="453"/>
      <c r="I35" s="420"/>
      <c r="K35" s="422"/>
      <c r="L35" s="34"/>
      <c r="M35" s="34"/>
      <c r="N35" s="544"/>
      <c r="O35" s="547"/>
      <c r="P35" s="550"/>
      <c r="Q35" s="420"/>
      <c r="S35" s="422"/>
      <c r="T35" s="34"/>
      <c r="U35" s="34"/>
      <c r="V35" s="430"/>
      <c r="W35" s="440"/>
      <c r="X35" s="441"/>
      <c r="Y35" s="420"/>
      <c r="AA35" s="422"/>
      <c r="AB35" s="34"/>
      <c r="AC35" s="34"/>
      <c r="AD35" s="430"/>
      <c r="AE35" s="440"/>
      <c r="AF35" s="441"/>
      <c r="AG35" s="420"/>
      <c r="AI35" s="422"/>
      <c r="AJ35" s="34"/>
      <c r="AK35" s="34"/>
      <c r="AL35" s="430"/>
      <c r="AM35" s="440"/>
      <c r="AN35" s="441"/>
      <c r="AO35" s="420"/>
    </row>
    <row r="36" spans="2:41" ht="14.15" customHeight="1" x14ac:dyDescent="0.3">
      <c r="B36" s="422"/>
      <c r="C36" s="34"/>
      <c r="D36" s="34"/>
      <c r="E36" s="544"/>
      <c r="F36" s="547"/>
      <c r="G36" s="550"/>
      <c r="H36" s="453"/>
      <c r="I36" s="420"/>
      <c r="K36" s="422"/>
      <c r="L36" s="34"/>
      <c r="M36" s="34"/>
      <c r="N36" s="544"/>
      <c r="O36" s="547"/>
      <c r="P36" s="550"/>
      <c r="Q36" s="420"/>
      <c r="S36" s="422"/>
      <c r="T36" s="34"/>
      <c r="U36" s="34"/>
      <c r="V36" s="430"/>
      <c r="W36" s="440"/>
      <c r="X36" s="441"/>
      <c r="Y36" s="420"/>
      <c r="AA36" s="422"/>
      <c r="AB36" s="34"/>
      <c r="AC36" s="34"/>
      <c r="AD36" s="430"/>
      <c r="AE36" s="440"/>
      <c r="AF36" s="441"/>
      <c r="AG36" s="420"/>
      <c r="AI36" s="422"/>
      <c r="AJ36" s="34"/>
      <c r="AK36" s="34"/>
      <c r="AL36" s="430"/>
      <c r="AM36" s="440"/>
      <c r="AN36" s="441"/>
      <c r="AO36" s="420"/>
    </row>
    <row r="37" spans="2:41" ht="14.15" customHeight="1" x14ac:dyDescent="0.3">
      <c r="B37" s="422"/>
      <c r="C37" s="34"/>
      <c r="D37" s="34"/>
      <c r="E37" s="545"/>
      <c r="F37" s="548"/>
      <c r="G37" s="551"/>
      <c r="H37" s="453"/>
      <c r="I37" s="420"/>
      <c r="K37" s="422"/>
      <c r="L37" s="34"/>
      <c r="M37" s="34"/>
      <c r="N37" s="545"/>
      <c r="O37" s="548"/>
      <c r="P37" s="551"/>
      <c r="Q37" s="420"/>
      <c r="S37" s="422"/>
      <c r="T37" s="34"/>
      <c r="U37" s="34"/>
      <c r="V37" s="430"/>
      <c r="W37" s="440"/>
      <c r="X37" s="441"/>
      <c r="Y37" s="420"/>
      <c r="AA37" s="422"/>
      <c r="AB37" s="34"/>
      <c r="AC37" s="34"/>
      <c r="AD37" s="430"/>
      <c r="AE37" s="440"/>
      <c r="AF37" s="441"/>
      <c r="AG37" s="420"/>
      <c r="AI37" s="422"/>
      <c r="AJ37" s="34"/>
      <c r="AK37" s="34"/>
      <c r="AL37" s="430"/>
      <c r="AM37" s="440"/>
      <c r="AN37" s="441"/>
      <c r="AO37" s="420"/>
    </row>
    <row r="38" spans="2:41" ht="56" x14ac:dyDescent="0.3">
      <c r="B38" s="422"/>
      <c r="C38" s="34"/>
      <c r="D38" s="34"/>
      <c r="E38" s="430" t="s">
        <v>1001</v>
      </c>
      <c r="F38" s="456">
        <v>250000</v>
      </c>
      <c r="G38" s="442" t="s">
        <v>996</v>
      </c>
      <c r="H38" s="453"/>
      <c r="I38" s="420"/>
      <c r="K38" s="422"/>
      <c r="L38" s="34"/>
      <c r="M38" s="34"/>
      <c r="N38" s="430" t="s">
        <v>1001</v>
      </c>
      <c r="O38" s="456">
        <v>276981.40000000002</v>
      </c>
      <c r="P38" s="442" t="s">
        <v>1036</v>
      </c>
      <c r="Q38" s="420"/>
      <c r="S38" s="422"/>
      <c r="T38" s="34"/>
      <c r="U38" s="34"/>
      <c r="V38" s="430"/>
      <c r="W38" s="440"/>
      <c r="X38" s="441"/>
      <c r="Y38" s="420"/>
      <c r="AA38" s="422"/>
      <c r="AB38" s="34"/>
      <c r="AC38" s="34"/>
      <c r="AD38" s="430"/>
      <c r="AE38" s="440"/>
      <c r="AF38" s="441"/>
      <c r="AG38" s="420"/>
      <c r="AI38" s="422"/>
      <c r="AJ38" s="34"/>
      <c r="AK38" s="34"/>
      <c r="AL38" s="430"/>
      <c r="AM38" s="440"/>
      <c r="AN38" s="441"/>
      <c r="AO38" s="420"/>
    </row>
    <row r="39" spans="2:41" ht="56" x14ac:dyDescent="0.3">
      <c r="B39" s="422"/>
      <c r="C39" s="34"/>
      <c r="D39" s="34"/>
      <c r="E39" s="430" t="s">
        <v>985</v>
      </c>
      <c r="F39" s="456">
        <v>86300</v>
      </c>
      <c r="G39" s="442" t="s">
        <v>996</v>
      </c>
      <c r="H39" s="453"/>
      <c r="I39" s="420"/>
      <c r="K39" s="422"/>
      <c r="L39" s="34"/>
      <c r="M39" s="34"/>
      <c r="N39" s="430" t="s">
        <v>985</v>
      </c>
      <c r="O39" s="456">
        <v>113434.58</v>
      </c>
      <c r="P39" s="442" t="s">
        <v>1036</v>
      </c>
      <c r="Q39" s="420"/>
      <c r="S39" s="422"/>
      <c r="T39" s="34"/>
      <c r="U39" s="34"/>
      <c r="V39" s="430"/>
      <c r="W39" s="440"/>
      <c r="X39" s="441"/>
      <c r="Y39" s="420"/>
      <c r="AA39" s="422"/>
      <c r="AB39" s="34"/>
      <c r="AC39" s="34"/>
      <c r="AD39" s="430"/>
      <c r="AE39" s="440"/>
      <c r="AF39" s="441"/>
      <c r="AG39" s="420"/>
      <c r="AI39" s="422"/>
      <c r="AJ39" s="34"/>
      <c r="AK39" s="34"/>
      <c r="AL39" s="430"/>
      <c r="AM39" s="440"/>
      <c r="AN39" s="441"/>
      <c r="AO39" s="420"/>
    </row>
    <row r="40" spans="2:41" ht="70" x14ac:dyDescent="0.3">
      <c r="B40" s="422"/>
      <c r="C40" s="34"/>
      <c r="D40" s="34"/>
      <c r="E40" s="430" t="s">
        <v>986</v>
      </c>
      <c r="F40" s="456">
        <v>25000</v>
      </c>
      <c r="G40" s="442" t="s">
        <v>996</v>
      </c>
      <c r="H40" s="453"/>
      <c r="I40" s="420"/>
      <c r="K40" s="422"/>
      <c r="L40" s="34"/>
      <c r="M40" s="34"/>
      <c r="N40" s="430" t="s">
        <v>986</v>
      </c>
      <c r="O40" s="456">
        <v>13757.24</v>
      </c>
      <c r="P40" s="442" t="s">
        <v>1036</v>
      </c>
      <c r="Q40" s="420"/>
      <c r="S40" s="422"/>
      <c r="T40" s="34"/>
      <c r="U40" s="34"/>
      <c r="V40" s="430"/>
      <c r="W40" s="440"/>
      <c r="X40" s="441"/>
      <c r="Y40" s="420"/>
      <c r="AA40" s="422"/>
      <c r="AB40" s="34"/>
      <c r="AC40" s="34"/>
      <c r="AD40" s="430"/>
      <c r="AE40" s="440"/>
      <c r="AF40" s="441"/>
      <c r="AG40" s="420"/>
      <c r="AI40" s="422"/>
      <c r="AJ40" s="34"/>
      <c r="AK40" s="34"/>
      <c r="AL40" s="430"/>
      <c r="AM40" s="440"/>
      <c r="AN40" s="441"/>
      <c r="AO40" s="420"/>
    </row>
    <row r="41" spans="2:41" ht="84" x14ac:dyDescent="0.3">
      <c r="B41" s="422"/>
      <c r="C41" s="34"/>
      <c r="D41" s="34"/>
      <c r="E41" s="430" t="s">
        <v>1006</v>
      </c>
      <c r="F41" s="456">
        <v>49500</v>
      </c>
      <c r="G41" s="442" t="s">
        <v>996</v>
      </c>
      <c r="H41" s="453"/>
      <c r="I41" s="420"/>
      <c r="K41" s="422"/>
      <c r="L41" s="34"/>
      <c r="M41" s="34"/>
      <c r="N41" s="430" t="s">
        <v>1006</v>
      </c>
      <c r="O41" s="456">
        <v>41087.269999999997</v>
      </c>
      <c r="P41" s="442" t="s">
        <v>1036</v>
      </c>
      <c r="Q41" s="420"/>
      <c r="S41" s="422"/>
      <c r="T41" s="34"/>
      <c r="U41" s="34"/>
      <c r="V41" s="430"/>
      <c r="W41" s="440"/>
      <c r="X41" s="441"/>
      <c r="Y41" s="420"/>
      <c r="AA41" s="422"/>
      <c r="AB41" s="34"/>
      <c r="AC41" s="34"/>
      <c r="AD41" s="430"/>
      <c r="AE41" s="440"/>
      <c r="AF41" s="441"/>
      <c r="AG41" s="420"/>
      <c r="AI41" s="422"/>
      <c r="AJ41" s="34"/>
      <c r="AK41" s="34"/>
      <c r="AL41" s="430"/>
      <c r="AM41" s="440"/>
      <c r="AN41" s="441"/>
      <c r="AO41" s="420"/>
    </row>
    <row r="42" spans="2:41" ht="70" x14ac:dyDescent="0.3">
      <c r="B42" s="422"/>
      <c r="C42" s="34"/>
      <c r="D42" s="34"/>
      <c r="E42" s="430" t="s">
        <v>998</v>
      </c>
      <c r="F42" s="456">
        <v>270000</v>
      </c>
      <c r="G42" s="442" t="s">
        <v>996</v>
      </c>
      <c r="H42" s="453"/>
      <c r="I42" s="420"/>
      <c r="K42" s="422"/>
      <c r="L42" s="34"/>
      <c r="M42" s="34"/>
      <c r="N42" s="430" t="s">
        <v>998</v>
      </c>
      <c r="O42" s="456">
        <v>240000</v>
      </c>
      <c r="P42" s="442" t="s">
        <v>1036</v>
      </c>
      <c r="Q42" s="420"/>
      <c r="S42" s="422"/>
      <c r="T42" s="34"/>
      <c r="U42" s="34"/>
      <c r="V42" s="430"/>
      <c r="W42" s="440"/>
      <c r="X42" s="441"/>
      <c r="Y42" s="420"/>
      <c r="AA42" s="422"/>
      <c r="AB42" s="34"/>
      <c r="AC42" s="34"/>
      <c r="AD42" s="430"/>
      <c r="AE42" s="440"/>
      <c r="AF42" s="441"/>
      <c r="AG42" s="420"/>
      <c r="AI42" s="422"/>
      <c r="AJ42" s="34"/>
      <c r="AK42" s="34"/>
      <c r="AL42" s="430"/>
      <c r="AM42" s="440"/>
      <c r="AN42" s="441"/>
      <c r="AO42" s="420"/>
    </row>
    <row r="43" spans="2:41" ht="70" x14ac:dyDescent="0.3">
      <c r="B43" s="422"/>
      <c r="C43" s="34"/>
      <c r="D43" s="34"/>
      <c r="E43" s="430" t="s">
        <v>987</v>
      </c>
      <c r="F43" s="456">
        <v>77000</v>
      </c>
      <c r="G43" s="442" t="s">
        <v>996</v>
      </c>
      <c r="H43" s="453"/>
      <c r="I43" s="420"/>
      <c r="K43" s="422"/>
      <c r="L43" s="34"/>
      <c r="M43" s="34"/>
      <c r="N43" s="430" t="s">
        <v>987</v>
      </c>
      <c r="O43" s="456">
        <v>106602.76</v>
      </c>
      <c r="P43" s="442" t="s">
        <v>1036</v>
      </c>
      <c r="Q43" s="420"/>
      <c r="S43" s="422"/>
      <c r="T43" s="34"/>
      <c r="U43" s="34"/>
      <c r="V43" s="430"/>
      <c r="W43" s="440"/>
      <c r="X43" s="441"/>
      <c r="Y43" s="420"/>
      <c r="AA43" s="422"/>
      <c r="AB43" s="34"/>
      <c r="AC43" s="34"/>
      <c r="AD43" s="430"/>
      <c r="AE43" s="440"/>
      <c r="AF43" s="441"/>
      <c r="AG43" s="420"/>
      <c r="AI43" s="422"/>
      <c r="AJ43" s="34"/>
      <c r="AK43" s="34"/>
      <c r="AL43" s="430"/>
      <c r="AM43" s="440"/>
      <c r="AN43" s="441"/>
      <c r="AO43" s="420"/>
    </row>
    <row r="44" spans="2:41" ht="56" x14ac:dyDescent="0.3">
      <c r="B44" s="422"/>
      <c r="C44" s="34"/>
      <c r="D44" s="34"/>
      <c r="E44" s="430" t="s">
        <v>997</v>
      </c>
      <c r="F44" s="456">
        <v>2439806.69</v>
      </c>
      <c r="G44" s="442" t="s">
        <v>996</v>
      </c>
      <c r="H44" s="453"/>
      <c r="I44" s="420"/>
      <c r="K44" s="422"/>
      <c r="L44" s="34"/>
      <c r="M44" s="34"/>
      <c r="N44" s="430" t="s">
        <v>997</v>
      </c>
      <c r="O44" s="456">
        <v>2487500</v>
      </c>
      <c r="P44" s="442" t="s">
        <v>1036</v>
      </c>
      <c r="Q44" s="420"/>
      <c r="S44" s="422"/>
      <c r="T44" s="34"/>
      <c r="U44" s="34"/>
      <c r="V44" s="432"/>
      <c r="W44" s="443"/>
      <c r="X44" s="444"/>
      <c r="Y44" s="420"/>
      <c r="AA44" s="422"/>
      <c r="AB44" s="34"/>
      <c r="AC44" s="34"/>
      <c r="AD44" s="432"/>
      <c r="AE44" s="443"/>
      <c r="AF44" s="444"/>
      <c r="AG44" s="420"/>
      <c r="AI44" s="422"/>
      <c r="AJ44" s="34"/>
      <c r="AK44" s="34"/>
      <c r="AL44" s="432"/>
      <c r="AM44" s="443"/>
      <c r="AN44" s="444"/>
      <c r="AO44" s="420"/>
    </row>
    <row r="45" spans="2:41" ht="84" x14ac:dyDescent="0.3">
      <c r="B45" s="422"/>
      <c r="C45" s="34"/>
      <c r="D45" s="34"/>
      <c r="E45" s="430" t="s">
        <v>988</v>
      </c>
      <c r="F45" s="456">
        <v>20000</v>
      </c>
      <c r="G45" s="442" t="s">
        <v>996</v>
      </c>
      <c r="H45" s="453"/>
      <c r="I45" s="420"/>
      <c r="K45" s="422"/>
      <c r="L45" s="34"/>
      <c r="M45" s="34"/>
      <c r="N45" s="430" t="s">
        <v>988</v>
      </c>
      <c r="O45" s="456">
        <v>44874.39</v>
      </c>
      <c r="P45" s="442" t="s">
        <v>1036</v>
      </c>
      <c r="Q45" s="420"/>
      <c r="S45" s="422"/>
      <c r="T45" s="34"/>
      <c r="U45" s="34"/>
      <c r="V45" s="432"/>
      <c r="W45" s="443"/>
      <c r="X45" s="444"/>
      <c r="Y45" s="420"/>
      <c r="AA45" s="422"/>
      <c r="AB45" s="34"/>
      <c r="AC45" s="34"/>
      <c r="AD45" s="432"/>
      <c r="AE45" s="443"/>
      <c r="AF45" s="444"/>
      <c r="AG45" s="420"/>
      <c r="AI45" s="422"/>
      <c r="AJ45" s="34"/>
      <c r="AK45" s="34"/>
      <c r="AL45" s="432"/>
      <c r="AM45" s="443"/>
      <c r="AN45" s="444"/>
      <c r="AO45" s="420"/>
    </row>
    <row r="46" spans="2:41" ht="70.5" thickBot="1" x14ac:dyDescent="0.35">
      <c r="B46" s="422"/>
      <c r="C46" s="34"/>
      <c r="D46" s="34"/>
      <c r="E46" s="430" t="s">
        <v>989</v>
      </c>
      <c r="F46" s="456">
        <v>22500</v>
      </c>
      <c r="G46" s="442" t="s">
        <v>996</v>
      </c>
      <c r="H46" s="453"/>
      <c r="I46" s="420"/>
      <c r="K46" s="422"/>
      <c r="L46" s="34"/>
      <c r="M46" s="34"/>
      <c r="N46" s="430" t="s">
        <v>989</v>
      </c>
      <c r="O46" s="456">
        <v>27500</v>
      </c>
      <c r="P46" s="479" t="s">
        <v>1036</v>
      </c>
      <c r="Q46" s="420"/>
      <c r="S46" s="422"/>
      <c r="T46" s="34"/>
      <c r="U46" s="34"/>
      <c r="V46" s="432"/>
      <c r="W46" s="443"/>
      <c r="X46" s="444"/>
      <c r="Y46" s="420"/>
      <c r="AA46" s="422"/>
      <c r="AB46" s="34"/>
      <c r="AC46" s="34"/>
      <c r="AD46" s="432"/>
      <c r="AE46" s="443"/>
      <c r="AF46" s="444"/>
      <c r="AG46" s="420"/>
      <c r="AI46" s="422"/>
      <c r="AJ46" s="34"/>
      <c r="AK46" s="34"/>
      <c r="AL46" s="432"/>
      <c r="AM46" s="443"/>
      <c r="AN46" s="444"/>
      <c r="AO46" s="420"/>
    </row>
    <row r="47" spans="2:41" ht="14.5" thickBot="1" x14ac:dyDescent="0.35">
      <c r="B47" s="422"/>
      <c r="C47" s="34"/>
      <c r="D47" s="34"/>
      <c r="E47" s="430" t="s">
        <v>990</v>
      </c>
      <c r="F47" s="456">
        <v>150622.51</v>
      </c>
      <c r="G47" s="442" t="s">
        <v>996</v>
      </c>
      <c r="H47" s="453"/>
      <c r="I47" s="420"/>
      <c r="K47" s="422"/>
      <c r="L47" s="34"/>
      <c r="M47" s="34"/>
      <c r="N47" s="430" t="s">
        <v>990</v>
      </c>
      <c r="O47" s="456">
        <v>158775.79999999999</v>
      </c>
      <c r="P47" s="475" t="s">
        <v>1036</v>
      </c>
      <c r="Q47" s="420"/>
      <c r="S47" s="422"/>
      <c r="T47" s="34"/>
      <c r="U47" s="34"/>
      <c r="V47" s="432"/>
      <c r="W47" s="443"/>
      <c r="X47" s="444"/>
      <c r="Y47" s="420"/>
      <c r="AA47" s="422"/>
      <c r="AB47" s="34"/>
      <c r="AC47" s="34"/>
      <c r="AD47" s="432"/>
      <c r="AE47" s="443"/>
      <c r="AF47" s="444"/>
      <c r="AG47" s="420"/>
      <c r="AI47" s="422"/>
      <c r="AJ47" s="34"/>
      <c r="AK47" s="34"/>
      <c r="AL47" s="432"/>
      <c r="AM47" s="443"/>
      <c r="AN47" s="444"/>
      <c r="AO47" s="420"/>
    </row>
    <row r="48" spans="2:41" ht="28.5" thickBot="1" x14ac:dyDescent="0.35">
      <c r="B48" s="422"/>
      <c r="C48" s="34"/>
      <c r="D48" s="34"/>
      <c r="E48" s="484" t="s">
        <v>265</v>
      </c>
      <c r="F48" s="485">
        <f>SUM(F34:F47)</f>
        <v>3434229.2</v>
      </c>
      <c r="G48" s="486"/>
      <c r="H48" s="454"/>
      <c r="I48" s="420"/>
      <c r="K48" s="422"/>
      <c r="L48" s="34"/>
      <c r="M48" s="34"/>
      <c r="N48" s="476" t="s">
        <v>1037</v>
      </c>
      <c r="O48" s="456">
        <v>50</v>
      </c>
      <c r="P48" s="496"/>
      <c r="Q48" s="420"/>
      <c r="S48" s="422"/>
      <c r="T48" s="34"/>
      <c r="U48" s="34"/>
      <c r="V48" s="433" t="s">
        <v>265</v>
      </c>
      <c r="W48" s="446">
        <f>SUM(W34:W47)</f>
        <v>0</v>
      </c>
      <c r="X48" s="445"/>
      <c r="Y48" s="420"/>
      <c r="AA48" s="422"/>
      <c r="AB48" s="34"/>
      <c r="AC48" s="34"/>
      <c r="AD48" s="433" t="s">
        <v>265</v>
      </c>
      <c r="AE48" s="446">
        <f>SUM(AE34:AE47)</f>
        <v>0</v>
      </c>
      <c r="AF48" s="445"/>
      <c r="AG48" s="420"/>
      <c r="AI48" s="422"/>
      <c r="AJ48" s="34"/>
      <c r="AK48" s="34"/>
      <c r="AL48" s="433" t="s">
        <v>265</v>
      </c>
      <c r="AM48" s="446">
        <f>SUM(AM34:AM47)</f>
        <v>0</v>
      </c>
      <c r="AN48" s="445"/>
      <c r="AO48" s="420"/>
    </row>
    <row r="49" spans="2:41" ht="28.5" thickBot="1" x14ac:dyDescent="0.35">
      <c r="B49" s="422"/>
      <c r="C49" s="34"/>
      <c r="D49" s="34"/>
      <c r="E49" s="498" t="s">
        <v>1039</v>
      </c>
      <c r="F49" s="487">
        <v>209447</v>
      </c>
      <c r="G49" s="488"/>
      <c r="H49" s="489"/>
      <c r="I49" s="420"/>
      <c r="K49" s="422"/>
      <c r="L49" s="34"/>
      <c r="M49" s="34"/>
      <c r="N49" s="484" t="s">
        <v>265</v>
      </c>
      <c r="O49" s="495">
        <f>SUM(O31:O48)</f>
        <v>3534705.89</v>
      </c>
      <c r="P49" s="445"/>
      <c r="Q49" s="420"/>
      <c r="S49" s="422"/>
      <c r="T49" s="34"/>
      <c r="U49" s="34"/>
      <c r="V49" s="421"/>
      <c r="W49" s="421"/>
      <c r="X49" s="421"/>
      <c r="Y49" s="420"/>
      <c r="AA49" s="422"/>
      <c r="AB49" s="34"/>
      <c r="AC49" s="34"/>
      <c r="AD49" s="421"/>
      <c r="AE49" s="421"/>
      <c r="AF49" s="421"/>
      <c r="AG49" s="420"/>
      <c r="AI49" s="422"/>
      <c r="AJ49" s="34"/>
      <c r="AK49" s="34"/>
      <c r="AL49" s="421"/>
      <c r="AM49" s="421"/>
      <c r="AN49" s="421"/>
      <c r="AO49" s="420"/>
    </row>
    <row r="50" spans="2:41" ht="28.5" thickBot="1" x14ac:dyDescent="0.35">
      <c r="B50" s="422"/>
      <c r="C50" s="34"/>
      <c r="D50" s="34"/>
      <c r="E50" s="493" t="s">
        <v>1038</v>
      </c>
      <c r="F50" s="492">
        <f>SUM(F48,F49)</f>
        <v>3643676.2</v>
      </c>
      <c r="G50" s="490"/>
      <c r="H50" s="491"/>
      <c r="I50" s="420"/>
      <c r="K50" s="422"/>
      <c r="L50" s="34"/>
      <c r="M50" s="34"/>
      <c r="N50" s="498" t="s">
        <v>1039</v>
      </c>
      <c r="O50" s="499">
        <v>133110</v>
      </c>
      <c r="P50" s="480"/>
      <c r="Q50" s="420"/>
      <c r="S50" s="422"/>
      <c r="T50" s="34"/>
      <c r="U50" s="34"/>
      <c r="V50" s="421"/>
      <c r="W50" s="421"/>
      <c r="X50" s="421"/>
      <c r="Y50" s="420"/>
      <c r="AA50" s="422"/>
      <c r="AB50" s="34"/>
      <c r="AC50" s="34"/>
      <c r="AD50" s="421"/>
      <c r="AE50" s="421"/>
      <c r="AF50" s="421"/>
      <c r="AG50" s="420"/>
      <c r="AI50" s="422"/>
      <c r="AJ50" s="34"/>
      <c r="AK50" s="34"/>
      <c r="AL50" s="421"/>
      <c r="AM50" s="421"/>
      <c r="AN50" s="421"/>
      <c r="AO50" s="420"/>
    </row>
    <row r="51" spans="2:41" ht="15" customHeight="1" thickBot="1" x14ac:dyDescent="0.35">
      <c r="B51" s="422"/>
      <c r="C51" s="34"/>
      <c r="D51" s="34"/>
      <c r="E51" s="421"/>
      <c r="F51" s="421"/>
      <c r="G51" s="421"/>
      <c r="H51" s="421"/>
      <c r="I51" s="420"/>
      <c r="K51" s="422"/>
      <c r="L51" s="34"/>
      <c r="M51" s="34"/>
      <c r="N51" s="497" t="s">
        <v>1038</v>
      </c>
      <c r="O51" s="552">
        <f>SUM(O49,O50)</f>
        <v>3667815.89</v>
      </c>
      <c r="P51" s="553"/>
      <c r="Q51" s="420"/>
      <c r="S51" s="422"/>
      <c r="T51" s="34"/>
      <c r="U51" s="34"/>
      <c r="V51" s="421"/>
      <c r="W51" s="421"/>
      <c r="X51" s="421"/>
      <c r="Y51" s="420"/>
      <c r="AA51" s="422"/>
      <c r="AB51" s="34"/>
      <c r="AC51" s="34"/>
      <c r="AD51" s="421"/>
      <c r="AE51" s="421"/>
      <c r="AF51" s="421"/>
      <c r="AG51" s="420"/>
      <c r="AI51" s="422"/>
      <c r="AJ51" s="34"/>
      <c r="AK51" s="34"/>
      <c r="AL51" s="421"/>
      <c r="AM51" s="421"/>
      <c r="AN51" s="421"/>
      <c r="AO51" s="420"/>
    </row>
    <row r="52" spans="2:41" ht="34.5" customHeight="1" thickBot="1" x14ac:dyDescent="0.35">
      <c r="B52" s="422"/>
      <c r="C52" s="82"/>
      <c r="D52" s="82"/>
      <c r="E52" s="82"/>
      <c r="F52" s="82"/>
      <c r="G52" s="118"/>
      <c r="H52" s="118"/>
      <c r="I52" s="420"/>
      <c r="K52" s="422"/>
      <c r="L52" s="82"/>
      <c r="M52" s="82"/>
      <c r="N52" s="536"/>
      <c r="O52" s="536"/>
      <c r="P52" s="421"/>
      <c r="Q52" s="420"/>
      <c r="S52" s="422"/>
      <c r="T52" s="532" t="s">
        <v>273</v>
      </c>
      <c r="U52" s="532"/>
      <c r="V52" s="532"/>
      <c r="W52" s="532"/>
      <c r="X52" s="118"/>
      <c r="Y52" s="420"/>
      <c r="AA52" s="422"/>
      <c r="AB52" s="532" t="s">
        <v>273</v>
      </c>
      <c r="AC52" s="532"/>
      <c r="AD52" s="532"/>
      <c r="AE52" s="532"/>
      <c r="AF52" s="118"/>
      <c r="AG52" s="420"/>
      <c r="AI52" s="422"/>
      <c r="AJ52" s="532" t="s">
        <v>273</v>
      </c>
      <c r="AK52" s="532"/>
      <c r="AL52" s="532"/>
      <c r="AM52" s="532"/>
      <c r="AN52" s="118"/>
      <c r="AO52" s="420"/>
    </row>
    <row r="53" spans="2:41" ht="63.75" customHeight="1" thickBot="1" x14ac:dyDescent="0.35">
      <c r="B53" s="422"/>
      <c r="C53" s="532"/>
      <c r="D53" s="532"/>
      <c r="E53" s="536"/>
      <c r="F53" s="536"/>
      <c r="G53" s="421"/>
      <c r="H53" s="421"/>
      <c r="I53" s="420"/>
      <c r="K53" s="422"/>
      <c r="L53" s="532"/>
      <c r="M53" s="532"/>
      <c r="N53" s="474"/>
      <c r="O53" s="474"/>
      <c r="P53" s="421"/>
      <c r="Q53" s="420"/>
      <c r="S53" s="422"/>
      <c r="T53" s="532" t="s">
        <v>211</v>
      </c>
      <c r="U53" s="532"/>
      <c r="V53" s="540"/>
      <c r="W53" s="541"/>
      <c r="X53" s="421"/>
      <c r="Y53" s="420"/>
      <c r="AA53" s="422"/>
      <c r="AB53" s="532" t="s">
        <v>211</v>
      </c>
      <c r="AC53" s="532"/>
      <c r="AD53" s="540"/>
      <c r="AE53" s="541"/>
      <c r="AF53" s="421"/>
      <c r="AG53" s="420"/>
      <c r="AI53" s="422"/>
      <c r="AJ53" s="532" t="s">
        <v>211</v>
      </c>
      <c r="AK53" s="532"/>
      <c r="AL53" s="540"/>
      <c r="AM53" s="541"/>
      <c r="AN53" s="421"/>
      <c r="AO53" s="420"/>
    </row>
    <row r="54" spans="2:41" ht="14.5" thickBot="1" x14ac:dyDescent="0.35">
      <c r="B54" s="422"/>
      <c r="C54" s="474"/>
      <c r="D54" s="474"/>
      <c r="E54" s="474"/>
      <c r="F54" s="474"/>
      <c r="G54" s="421"/>
      <c r="H54" s="421"/>
      <c r="I54" s="420"/>
      <c r="K54" s="422"/>
      <c r="L54" s="474"/>
      <c r="M54" s="474"/>
      <c r="N54" s="535"/>
      <c r="O54" s="535"/>
      <c r="P54" s="421"/>
      <c r="Q54" s="420"/>
      <c r="S54" s="422"/>
      <c r="T54" s="542"/>
      <c r="U54" s="542"/>
      <c r="V54" s="542"/>
      <c r="W54" s="542"/>
      <c r="X54" s="421"/>
      <c r="Y54" s="420"/>
      <c r="AA54" s="422"/>
      <c r="AB54" s="542"/>
      <c r="AC54" s="542"/>
      <c r="AD54" s="542"/>
      <c r="AE54" s="542"/>
      <c r="AF54" s="421"/>
      <c r="AG54" s="420"/>
      <c r="AI54" s="422"/>
      <c r="AJ54" s="542"/>
      <c r="AK54" s="542"/>
      <c r="AL54" s="542"/>
      <c r="AM54" s="542"/>
      <c r="AN54" s="421"/>
      <c r="AO54" s="420"/>
    </row>
    <row r="55" spans="2:41" ht="59.15" customHeight="1" thickBot="1" x14ac:dyDescent="0.35">
      <c r="B55" s="422"/>
      <c r="C55" s="532"/>
      <c r="D55" s="532"/>
      <c r="E55" s="535"/>
      <c r="F55" s="535"/>
      <c r="G55" s="421"/>
      <c r="H55" s="421"/>
      <c r="I55" s="420"/>
      <c r="K55" s="422"/>
      <c r="L55" s="532"/>
      <c r="M55" s="532"/>
      <c r="N55" s="462"/>
      <c r="O55" s="462"/>
      <c r="P55" s="421"/>
      <c r="Q55" s="420"/>
      <c r="S55" s="422"/>
      <c r="T55" s="532" t="s">
        <v>212</v>
      </c>
      <c r="U55" s="532"/>
      <c r="V55" s="537"/>
      <c r="W55" s="538"/>
      <c r="X55" s="421"/>
      <c r="Y55" s="420"/>
      <c r="AA55" s="422"/>
      <c r="AB55" s="532" t="s">
        <v>212</v>
      </c>
      <c r="AC55" s="532"/>
      <c r="AD55" s="537"/>
      <c r="AE55" s="538"/>
      <c r="AF55" s="421"/>
      <c r="AG55" s="420"/>
      <c r="AI55" s="422"/>
      <c r="AJ55" s="532" t="s">
        <v>212</v>
      </c>
      <c r="AK55" s="532"/>
      <c r="AL55" s="537"/>
      <c r="AM55" s="538"/>
      <c r="AN55" s="421"/>
      <c r="AO55" s="420"/>
    </row>
    <row r="56" spans="2:41" ht="16.399999999999999" customHeight="1" thickBot="1" x14ac:dyDescent="0.35">
      <c r="B56" s="422"/>
      <c r="C56" s="82"/>
      <c r="D56" s="82"/>
      <c r="E56" s="462"/>
      <c r="F56" s="462"/>
      <c r="G56" s="421"/>
      <c r="H56" s="421"/>
      <c r="I56" s="420"/>
      <c r="K56" s="422"/>
      <c r="L56" s="82"/>
      <c r="M56" s="82"/>
      <c r="N56" s="534"/>
      <c r="O56" s="534"/>
      <c r="P56" s="421"/>
      <c r="Q56" s="420"/>
      <c r="S56" s="422"/>
      <c r="T56" s="82"/>
      <c r="U56" s="82"/>
      <c r="V56" s="539"/>
      <c r="W56" s="539"/>
      <c r="X56" s="421"/>
      <c r="Y56" s="420"/>
      <c r="AA56" s="422"/>
      <c r="AB56" s="82"/>
      <c r="AC56" s="82"/>
      <c r="AD56" s="337"/>
      <c r="AE56" s="337"/>
      <c r="AF56" s="421"/>
      <c r="AG56" s="420"/>
      <c r="AI56" s="422"/>
      <c r="AJ56" s="82"/>
      <c r="AK56" s="82"/>
      <c r="AL56" s="337"/>
      <c r="AM56" s="337"/>
      <c r="AN56" s="421"/>
      <c r="AO56" s="420"/>
    </row>
    <row r="57" spans="2:41" ht="100.4" customHeight="1" thickBot="1" x14ac:dyDescent="0.35">
      <c r="B57" s="422"/>
      <c r="C57" s="532"/>
      <c r="D57" s="532"/>
      <c r="E57" s="534"/>
      <c r="F57" s="534"/>
      <c r="G57" s="421"/>
      <c r="H57" s="421"/>
      <c r="I57" s="420"/>
      <c r="K57" s="422"/>
      <c r="L57" s="532"/>
      <c r="M57" s="532"/>
      <c r="N57" s="421"/>
      <c r="O57" s="421"/>
      <c r="P57" s="421"/>
      <c r="Q57" s="420"/>
      <c r="S57" s="422"/>
      <c r="T57" s="532" t="s">
        <v>213</v>
      </c>
      <c r="U57" s="532"/>
      <c r="V57" s="530"/>
      <c r="W57" s="531"/>
      <c r="X57" s="421"/>
      <c r="Y57" s="420"/>
      <c r="AA57" s="422"/>
      <c r="AB57" s="532" t="s">
        <v>213</v>
      </c>
      <c r="AC57" s="532"/>
      <c r="AD57" s="530"/>
      <c r="AE57" s="531"/>
      <c r="AF57" s="421"/>
      <c r="AG57" s="420"/>
      <c r="AI57" s="422"/>
      <c r="AJ57" s="532" t="s">
        <v>213</v>
      </c>
      <c r="AK57" s="532"/>
      <c r="AL57" s="530"/>
      <c r="AM57" s="531"/>
      <c r="AN57" s="421"/>
      <c r="AO57" s="420"/>
    </row>
    <row r="58" spans="2:41" x14ac:dyDescent="0.3">
      <c r="B58" s="422"/>
      <c r="C58" s="34"/>
      <c r="D58" s="34"/>
      <c r="E58" s="421"/>
      <c r="F58" s="421"/>
      <c r="G58" s="421"/>
      <c r="H58" s="421"/>
      <c r="I58" s="420"/>
      <c r="K58" s="422"/>
      <c r="L58" s="34"/>
      <c r="M58" s="34"/>
      <c r="N58" s="421"/>
      <c r="O58" s="421"/>
      <c r="P58" s="421"/>
      <c r="Q58" s="420"/>
      <c r="S58" s="422"/>
      <c r="T58" s="34"/>
      <c r="U58" s="34"/>
      <c r="V58" s="421"/>
      <c r="W58" s="421"/>
      <c r="X58" s="421"/>
      <c r="Y58" s="420"/>
      <c r="AA58" s="422"/>
      <c r="AB58" s="34"/>
      <c r="AC58" s="34"/>
      <c r="AD58" s="421"/>
      <c r="AE58" s="421"/>
      <c r="AF58" s="421"/>
      <c r="AG58" s="420"/>
      <c r="AI58" s="422"/>
      <c r="AJ58" s="34"/>
      <c r="AK58" s="34"/>
      <c r="AL58" s="421"/>
      <c r="AM58" s="421"/>
      <c r="AN58" s="421"/>
      <c r="AO58" s="420"/>
    </row>
    <row r="59" spans="2:41" ht="14.5" thickBot="1" x14ac:dyDescent="0.35">
      <c r="B59" s="447"/>
      <c r="C59" s="533"/>
      <c r="D59" s="533"/>
      <c r="E59" s="448"/>
      <c r="F59" s="39"/>
      <c r="G59" s="39"/>
      <c r="H59" s="39"/>
      <c r="I59" s="449"/>
      <c r="K59" s="447"/>
      <c r="L59" s="533"/>
      <c r="M59" s="533"/>
      <c r="N59" s="39"/>
      <c r="O59" s="39"/>
      <c r="P59" s="39"/>
      <c r="Q59" s="449"/>
      <c r="S59" s="447"/>
      <c r="T59" s="533"/>
      <c r="U59" s="533"/>
      <c r="V59" s="448"/>
      <c r="W59" s="39"/>
      <c r="X59" s="39"/>
      <c r="Y59" s="449"/>
      <c r="AA59" s="447"/>
      <c r="AB59" s="533"/>
      <c r="AC59" s="533"/>
      <c r="AD59" s="448"/>
      <c r="AE59" s="39"/>
      <c r="AF59" s="39"/>
      <c r="AG59" s="449"/>
      <c r="AI59" s="447"/>
      <c r="AJ59" s="533"/>
      <c r="AK59" s="533"/>
      <c r="AL59" s="448"/>
      <c r="AM59" s="39"/>
      <c r="AN59" s="39"/>
      <c r="AO59" s="449"/>
    </row>
    <row r="60" spans="2:41" s="15" customFormat="1" ht="65.150000000000006" customHeight="1" x14ac:dyDescent="0.3">
      <c r="B60" s="460"/>
      <c r="C60" s="525"/>
      <c r="D60" s="525"/>
      <c r="E60" s="528"/>
      <c r="F60" s="528"/>
      <c r="G60" s="450"/>
      <c r="H60" s="450"/>
      <c r="N60" s="1"/>
      <c r="O60" s="1"/>
      <c r="P60" s="1"/>
    </row>
    <row r="61" spans="2:41" ht="59.25" customHeight="1" x14ac:dyDescent="0.3">
      <c r="B61" s="460"/>
      <c r="C61" s="461"/>
      <c r="D61" s="461"/>
      <c r="E61" s="461"/>
      <c r="F61" s="461"/>
      <c r="G61" s="461"/>
      <c r="H61" s="461"/>
    </row>
    <row r="62" spans="2:41" ht="50.15" customHeight="1" x14ac:dyDescent="0.3">
      <c r="B62" s="460"/>
      <c r="C62" s="527"/>
      <c r="D62" s="527"/>
      <c r="E62" s="529"/>
      <c r="F62" s="529"/>
      <c r="G62" s="450"/>
      <c r="H62" s="450"/>
    </row>
    <row r="63" spans="2:41" ht="100.4" customHeight="1" x14ac:dyDescent="0.3">
      <c r="B63" s="460"/>
      <c r="C63" s="527"/>
      <c r="D63" s="527"/>
      <c r="E63" s="526"/>
      <c r="F63" s="526"/>
      <c r="G63" s="450"/>
      <c r="H63" s="450"/>
    </row>
    <row r="64" spans="2:41" x14ac:dyDescent="0.3">
      <c r="B64" s="460"/>
      <c r="C64" s="460"/>
      <c r="D64" s="460"/>
      <c r="E64" s="450"/>
      <c r="F64" s="450"/>
      <c r="G64" s="450"/>
      <c r="H64" s="450"/>
    </row>
    <row r="65" spans="2:8" x14ac:dyDescent="0.3">
      <c r="B65" s="460"/>
      <c r="C65" s="525"/>
      <c r="D65" s="525"/>
      <c r="E65" s="450"/>
      <c r="F65" s="450"/>
      <c r="G65" s="450"/>
      <c r="H65" s="450"/>
    </row>
    <row r="66" spans="2:8" ht="50.15" customHeight="1" x14ac:dyDescent="0.3">
      <c r="B66" s="460"/>
      <c r="C66" s="525"/>
      <c r="D66" s="525"/>
      <c r="E66" s="526"/>
      <c r="F66" s="526"/>
      <c r="G66" s="450"/>
      <c r="H66" s="450"/>
    </row>
    <row r="67" spans="2:8" ht="100.4" customHeight="1" x14ac:dyDescent="0.3">
      <c r="B67" s="460"/>
      <c r="C67" s="527"/>
      <c r="D67" s="527"/>
      <c r="E67" s="526"/>
      <c r="F67" s="526"/>
      <c r="G67" s="450"/>
      <c r="H67" s="450"/>
    </row>
    <row r="68" spans="2:8" x14ac:dyDescent="0.3">
      <c r="B68" s="460"/>
      <c r="C68" s="451"/>
      <c r="D68" s="460"/>
      <c r="E68" s="2"/>
      <c r="F68" s="450"/>
      <c r="G68" s="450"/>
      <c r="H68" s="450"/>
    </row>
    <row r="69" spans="2:8" x14ac:dyDescent="0.3">
      <c r="B69" s="460"/>
      <c r="C69" s="451"/>
      <c r="D69" s="451"/>
      <c r="E69" s="2"/>
      <c r="F69" s="2"/>
      <c r="G69" s="2"/>
      <c r="H69" s="2"/>
    </row>
  </sheetData>
  <mergeCells count="140">
    <mergeCell ref="C3:I3"/>
    <mergeCell ref="L3:P3"/>
    <mergeCell ref="T3:X3"/>
    <mergeCell ref="AB3:AF3"/>
    <mergeCell ref="AJ3:AN3"/>
    <mergeCell ref="B4:F4"/>
    <mergeCell ref="K4:O4"/>
    <mergeCell ref="S4:W4"/>
    <mergeCell ref="AA4:AE4"/>
    <mergeCell ref="AI4:AM4"/>
    <mergeCell ref="C5:F5"/>
    <mergeCell ref="L5:O5"/>
    <mergeCell ref="T5:W5"/>
    <mergeCell ref="AB5:AE5"/>
    <mergeCell ref="AJ5:AM5"/>
    <mergeCell ref="C7:D7"/>
    <mergeCell ref="L7:M7"/>
    <mergeCell ref="T7:U7"/>
    <mergeCell ref="AB7:AC7"/>
    <mergeCell ref="AJ7:AK7"/>
    <mergeCell ref="C8:F8"/>
    <mergeCell ref="L8:O8"/>
    <mergeCell ref="T8:W8"/>
    <mergeCell ref="AB8:AE8"/>
    <mergeCell ref="AJ8:AM8"/>
    <mergeCell ref="C9:D9"/>
    <mergeCell ref="E9:F9"/>
    <mergeCell ref="L9:M9"/>
    <mergeCell ref="N9:O9"/>
    <mergeCell ref="T9:U9"/>
    <mergeCell ref="V9:W9"/>
    <mergeCell ref="AB9:AC9"/>
    <mergeCell ref="AD9:AE9"/>
    <mergeCell ref="AJ9:AK9"/>
    <mergeCell ref="AL9:AM9"/>
    <mergeCell ref="AJ16:AK16"/>
    <mergeCell ref="C32:D32"/>
    <mergeCell ref="L32:M32"/>
    <mergeCell ref="T32:U32"/>
    <mergeCell ref="AL10:AM10"/>
    <mergeCell ref="C12:D12"/>
    <mergeCell ref="E12:F12"/>
    <mergeCell ref="L12:M12"/>
    <mergeCell ref="N12:O12"/>
    <mergeCell ref="T12:U12"/>
    <mergeCell ref="V12:W12"/>
    <mergeCell ref="AB12:AC12"/>
    <mergeCell ref="AD12:AE12"/>
    <mergeCell ref="AJ12:AK12"/>
    <mergeCell ref="AL12:AM12"/>
    <mergeCell ref="C10:D10"/>
    <mergeCell ref="E10:F10"/>
    <mergeCell ref="L10:M10"/>
    <mergeCell ref="N10:O10"/>
    <mergeCell ref="T10:U10"/>
    <mergeCell ref="V10:W10"/>
    <mergeCell ref="AB10:AC10"/>
    <mergeCell ref="AD10:AE10"/>
    <mergeCell ref="AJ10:AK10"/>
    <mergeCell ref="C13:F13"/>
    <mergeCell ref="L13:O13"/>
    <mergeCell ref="T13:W13"/>
    <mergeCell ref="AB52:AE52"/>
    <mergeCell ref="AJ52:AM52"/>
    <mergeCell ref="C53:D53"/>
    <mergeCell ref="AB13:AE13"/>
    <mergeCell ref="AJ13:AM13"/>
    <mergeCell ref="AB32:AC32"/>
    <mergeCell ref="AJ32:AK32"/>
    <mergeCell ref="C33:D33"/>
    <mergeCell ref="L33:M33"/>
    <mergeCell ref="T33:U33"/>
    <mergeCell ref="AB33:AC33"/>
    <mergeCell ref="AJ33:AK33"/>
    <mergeCell ref="C15:D15"/>
    <mergeCell ref="L15:M15"/>
    <mergeCell ref="T15:U15"/>
    <mergeCell ref="AB15:AC15"/>
    <mergeCell ref="AJ15:AK15"/>
    <mergeCell ref="C16:D16"/>
    <mergeCell ref="L16:M16"/>
    <mergeCell ref="T16:U16"/>
    <mergeCell ref="AB16:AC16"/>
    <mergeCell ref="E34:E37"/>
    <mergeCell ref="F34:F37"/>
    <mergeCell ref="G34:G37"/>
    <mergeCell ref="T52:W52"/>
    <mergeCell ref="V53:W53"/>
    <mergeCell ref="AB53:AC53"/>
    <mergeCell ref="AD53:AE53"/>
    <mergeCell ref="AB55:AC55"/>
    <mergeCell ref="AD55:AE55"/>
    <mergeCell ref="O51:P51"/>
    <mergeCell ref="N34:N37"/>
    <mergeCell ref="O34:O37"/>
    <mergeCell ref="P34:P37"/>
    <mergeCell ref="AJ55:AK55"/>
    <mergeCell ref="AL55:AM55"/>
    <mergeCell ref="V56:W56"/>
    <mergeCell ref="V55:W55"/>
    <mergeCell ref="AJ53:AK53"/>
    <mergeCell ref="AL53:AM53"/>
    <mergeCell ref="T54:W54"/>
    <mergeCell ref="AB54:AE54"/>
    <mergeCell ref="AJ54:AM54"/>
    <mergeCell ref="N56:O56"/>
    <mergeCell ref="T57:U57"/>
    <mergeCell ref="C55:D55"/>
    <mergeCell ref="E55:F55"/>
    <mergeCell ref="L55:M55"/>
    <mergeCell ref="N54:O54"/>
    <mergeCell ref="T55:U55"/>
    <mergeCell ref="N52:O52"/>
    <mergeCell ref="T53:U53"/>
    <mergeCell ref="E53:F53"/>
    <mergeCell ref="L53:M53"/>
    <mergeCell ref="V57:W57"/>
    <mergeCell ref="AB57:AC57"/>
    <mergeCell ref="AD57:AE57"/>
    <mergeCell ref="AJ57:AK57"/>
    <mergeCell ref="AL57:AM57"/>
    <mergeCell ref="C59:D59"/>
    <mergeCell ref="L59:M59"/>
    <mergeCell ref="T59:U59"/>
    <mergeCell ref="AB59:AC59"/>
    <mergeCell ref="AJ59:AK59"/>
    <mergeCell ref="C57:D57"/>
    <mergeCell ref="E57:F57"/>
    <mergeCell ref="L57:M57"/>
    <mergeCell ref="C65:D65"/>
    <mergeCell ref="C66:D66"/>
    <mergeCell ref="E66:F66"/>
    <mergeCell ref="C67:D67"/>
    <mergeCell ref="E67:F67"/>
    <mergeCell ref="C60:D60"/>
    <mergeCell ref="E60:F60"/>
    <mergeCell ref="C62:D62"/>
    <mergeCell ref="E62:F62"/>
    <mergeCell ref="C63:D63"/>
    <mergeCell ref="E63:F63"/>
  </mergeCells>
  <dataValidations count="2">
    <dataValidation type="list" allowBlank="1" showInputMessage="1" showErrorMessage="1" sqref="E66" xr:uid="{39ACA3E1-05DA-4FBC-B104-E6309F92E4AB}">
      <formula1>$K$72:$K$73</formula1>
    </dataValidation>
    <dataValidation type="whole" allowBlank="1" showInputMessage="1" showErrorMessage="1" sqref="E62 E55:E56 E9 N54:N55 AL9 V55:V56 V9 AD55:AD56 AD9 AL55:AL56 N9" xr:uid="{DC11BC74-8C4F-4522-BE17-5FCD8E57088C}">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abSelected="1" topLeftCell="A19" zoomScale="90" zoomScaleNormal="90" workbookViewId="0">
      <selection activeCell="D28" sqref="D28"/>
    </sheetView>
  </sheetViews>
  <sheetFormatPr defaultColWidth="8.54296875" defaultRowHeight="14.5" x14ac:dyDescent="0.35"/>
  <cols>
    <col min="1" max="2" width="1.54296875" customWidth="1"/>
    <col min="3" max="3" width="22.54296875" customWidth="1"/>
    <col min="4" max="4" width="31.453125" customWidth="1"/>
    <col min="5" max="5" width="22.54296875" customWidth="1"/>
    <col min="6" max="6" width="20.453125" customWidth="1"/>
    <col min="7" max="7" width="2" customWidth="1"/>
    <col min="8" max="8" width="1.453125" customWidth="1"/>
  </cols>
  <sheetData>
    <row r="1" spans="2:7" ht="15" thickBot="1" x14ac:dyDescent="0.4"/>
    <row r="2" spans="2:7" ht="15" thickBot="1" x14ac:dyDescent="0.4">
      <c r="B2" s="63"/>
      <c r="C2" s="64"/>
      <c r="D2" s="64"/>
      <c r="E2" s="64"/>
      <c r="F2" s="64"/>
      <c r="G2" s="65"/>
    </row>
    <row r="3" spans="2:7" ht="20.5" thickBot="1" x14ac:dyDescent="0.45">
      <c r="B3" s="66"/>
      <c r="C3" s="569" t="s">
        <v>218</v>
      </c>
      <c r="D3" s="570"/>
      <c r="E3" s="570"/>
      <c r="F3" s="571"/>
      <c r="G3" s="41"/>
    </row>
    <row r="4" spans="2:7" x14ac:dyDescent="0.35">
      <c r="B4" s="572"/>
      <c r="C4" s="576"/>
      <c r="D4" s="576"/>
      <c r="E4" s="576"/>
      <c r="F4" s="576"/>
      <c r="G4" s="41"/>
    </row>
    <row r="5" spans="2:7" x14ac:dyDescent="0.35">
      <c r="B5" s="42"/>
      <c r="C5" s="590"/>
      <c r="D5" s="590"/>
      <c r="E5" s="590"/>
      <c r="F5" s="590"/>
      <c r="G5" s="41"/>
    </row>
    <row r="6" spans="2:7" x14ac:dyDescent="0.35">
      <c r="B6" s="42"/>
      <c r="C6" s="43"/>
      <c r="D6" s="44"/>
      <c r="E6" s="43"/>
      <c r="F6" s="44"/>
      <c r="G6" s="41"/>
    </row>
    <row r="7" spans="2:7" x14ac:dyDescent="0.35">
      <c r="B7" s="42"/>
      <c r="C7" s="575" t="s">
        <v>227</v>
      </c>
      <c r="D7" s="575"/>
      <c r="E7" s="45"/>
      <c r="F7" s="44"/>
      <c r="G7" s="41"/>
    </row>
    <row r="8" spans="2:7" ht="15" thickBot="1" x14ac:dyDescent="0.4">
      <c r="B8" s="42"/>
      <c r="C8" s="577" t="s">
        <v>280</v>
      </c>
      <c r="D8" s="577"/>
      <c r="E8" s="577"/>
      <c r="F8" s="577"/>
      <c r="G8" s="41"/>
    </row>
    <row r="9" spans="2:7" ht="15" thickBot="1" x14ac:dyDescent="0.4">
      <c r="B9" s="42"/>
      <c r="C9" s="19" t="s">
        <v>229</v>
      </c>
      <c r="D9" s="20" t="s">
        <v>228</v>
      </c>
      <c r="E9" s="591" t="s">
        <v>259</v>
      </c>
      <c r="F9" s="592"/>
      <c r="G9" s="41"/>
    </row>
    <row r="10" spans="2:7" ht="30" customHeight="1" x14ac:dyDescent="0.35">
      <c r="B10" s="42"/>
      <c r="C10" s="21" t="s">
        <v>845</v>
      </c>
      <c r="D10" s="21" t="s">
        <v>861</v>
      </c>
      <c r="E10" s="604" t="s">
        <v>862</v>
      </c>
      <c r="F10" s="605"/>
      <c r="G10" s="41"/>
    </row>
    <row r="11" spans="2:7" ht="30" customHeight="1" x14ac:dyDescent="0.35">
      <c r="B11" s="42"/>
      <c r="C11" s="22" t="s">
        <v>846</v>
      </c>
      <c r="D11" s="22" t="s">
        <v>863</v>
      </c>
      <c r="E11" s="578" t="s">
        <v>847</v>
      </c>
      <c r="F11" s="579"/>
      <c r="G11" s="41"/>
    </row>
    <row r="12" spans="2:7" ht="30" customHeight="1" x14ac:dyDescent="0.35">
      <c r="B12" s="42"/>
      <c r="C12" s="22" t="s">
        <v>848</v>
      </c>
      <c r="D12" s="22" t="s">
        <v>863</v>
      </c>
      <c r="E12" s="580" t="s">
        <v>864</v>
      </c>
      <c r="F12" s="579"/>
      <c r="G12" s="41"/>
    </row>
    <row r="13" spans="2:7" ht="30" customHeight="1" x14ac:dyDescent="0.35">
      <c r="B13" s="42"/>
      <c r="C13" s="22" t="s">
        <v>849</v>
      </c>
      <c r="D13" s="22" t="s">
        <v>861</v>
      </c>
      <c r="E13" s="578" t="s">
        <v>865</v>
      </c>
      <c r="F13" s="579"/>
      <c r="G13" s="41"/>
    </row>
    <row r="14" spans="2:7" ht="30" customHeight="1" x14ac:dyDescent="0.35">
      <c r="B14" s="42"/>
      <c r="C14" s="22" t="s">
        <v>850</v>
      </c>
      <c r="D14" s="22" t="s">
        <v>861</v>
      </c>
      <c r="E14" s="580" t="s">
        <v>866</v>
      </c>
      <c r="F14" s="579"/>
      <c r="G14" s="41"/>
    </row>
    <row r="15" spans="2:7" ht="30" customHeight="1" x14ac:dyDescent="0.35">
      <c r="B15" s="42"/>
      <c r="C15" s="22" t="s">
        <v>853</v>
      </c>
      <c r="D15" s="22" t="s">
        <v>863</v>
      </c>
      <c r="E15" s="586" t="s">
        <v>854</v>
      </c>
      <c r="F15" s="587"/>
      <c r="G15" s="41"/>
    </row>
    <row r="16" spans="2:7" ht="30" customHeight="1" x14ac:dyDescent="0.35">
      <c r="B16" s="42"/>
      <c r="C16" s="22" t="s">
        <v>855</v>
      </c>
      <c r="D16" s="22" t="s">
        <v>867</v>
      </c>
      <c r="E16" s="584" t="s">
        <v>856</v>
      </c>
      <c r="F16" s="585"/>
      <c r="G16" s="41"/>
    </row>
    <row r="17" spans="2:7" ht="30" customHeight="1" x14ac:dyDescent="0.35">
      <c r="B17" s="42"/>
      <c r="C17" s="22" t="s">
        <v>857</v>
      </c>
      <c r="D17" s="22" t="s">
        <v>863</v>
      </c>
      <c r="E17" s="586" t="s">
        <v>858</v>
      </c>
      <c r="F17" s="587"/>
      <c r="G17" s="41"/>
    </row>
    <row r="18" spans="2:7" ht="30" customHeight="1" x14ac:dyDescent="0.35">
      <c r="B18" s="42"/>
      <c r="C18" s="22" t="s">
        <v>859</v>
      </c>
      <c r="D18" s="22" t="s">
        <v>861</v>
      </c>
      <c r="E18" s="586" t="s">
        <v>860</v>
      </c>
      <c r="F18" s="587"/>
      <c r="G18" s="41"/>
    </row>
    <row r="19" spans="2:7" ht="30" customHeight="1" thickBot="1" x14ac:dyDescent="0.4">
      <c r="B19" s="42"/>
      <c r="C19" s="23"/>
      <c r="D19" s="23"/>
      <c r="E19" s="588"/>
      <c r="F19" s="589"/>
      <c r="G19" s="41"/>
    </row>
    <row r="20" spans="2:7" ht="30" customHeight="1" thickBot="1" x14ac:dyDescent="0.4">
      <c r="B20" s="42"/>
      <c r="C20" s="23"/>
      <c r="D20" s="23"/>
      <c r="E20" s="588"/>
      <c r="F20" s="589"/>
      <c r="G20" s="41"/>
    </row>
    <row r="21" spans="2:7" x14ac:dyDescent="0.35">
      <c r="B21" s="42"/>
      <c r="C21" s="44"/>
      <c r="D21" s="44"/>
      <c r="E21" s="44"/>
      <c r="F21" s="44"/>
      <c r="G21" s="41"/>
    </row>
    <row r="22" spans="2:7" x14ac:dyDescent="0.35">
      <c r="B22" s="42"/>
      <c r="C22" s="582" t="s">
        <v>243</v>
      </c>
      <c r="D22" s="582"/>
      <c r="E22" s="582"/>
      <c r="F22" s="582"/>
      <c r="G22" s="41"/>
    </row>
    <row r="23" spans="2:7" ht="15" thickBot="1" x14ac:dyDescent="0.4">
      <c r="B23" s="42"/>
      <c r="C23" s="583" t="s">
        <v>257</v>
      </c>
      <c r="D23" s="583"/>
      <c r="E23" s="583"/>
      <c r="F23" s="583"/>
      <c r="G23" s="41"/>
    </row>
    <row r="24" spans="2:7" ht="15" thickBot="1" x14ac:dyDescent="0.4">
      <c r="B24" s="42"/>
      <c r="C24" s="19" t="s">
        <v>229</v>
      </c>
      <c r="D24" s="20" t="s">
        <v>228</v>
      </c>
      <c r="E24" s="591" t="s">
        <v>259</v>
      </c>
      <c r="F24" s="592"/>
      <c r="G24" s="41"/>
    </row>
    <row r="25" spans="2:7" ht="40.4" customHeight="1" x14ac:dyDescent="0.35">
      <c r="B25" s="42"/>
      <c r="C25" s="22" t="s">
        <v>851</v>
      </c>
      <c r="D25" s="21" t="s">
        <v>863</v>
      </c>
      <c r="E25" s="594" t="s">
        <v>852</v>
      </c>
      <c r="F25" s="595"/>
      <c r="G25" s="41"/>
    </row>
    <row r="26" spans="2:7" ht="40.4" customHeight="1" x14ac:dyDescent="0.35">
      <c r="B26" s="42"/>
      <c r="C26" s="22" t="s">
        <v>1046</v>
      </c>
      <c r="D26" s="22" t="s">
        <v>863</v>
      </c>
      <c r="E26" s="578" t="s">
        <v>1051</v>
      </c>
      <c r="F26" s="579"/>
      <c r="G26" s="41"/>
    </row>
    <row r="27" spans="2:7" ht="40.4" customHeight="1" x14ac:dyDescent="0.35">
      <c r="B27" s="42"/>
      <c r="C27" s="22" t="s">
        <v>1047</v>
      </c>
      <c r="D27" s="22" t="s">
        <v>1048</v>
      </c>
      <c r="E27" s="578" t="s">
        <v>1049</v>
      </c>
      <c r="F27" s="579"/>
      <c r="G27" s="41"/>
    </row>
    <row r="28" spans="2:7" ht="40.4" customHeight="1" thickBot="1" x14ac:dyDescent="0.4">
      <c r="B28" s="42"/>
      <c r="C28" s="23" t="s">
        <v>1050</v>
      </c>
      <c r="D28" s="23" t="s">
        <v>861</v>
      </c>
      <c r="E28" s="588" t="s">
        <v>1052</v>
      </c>
      <c r="F28" s="589"/>
      <c r="G28" s="41"/>
    </row>
    <row r="29" spans="2:7" x14ac:dyDescent="0.35">
      <c r="B29" s="42"/>
      <c r="C29" s="44"/>
      <c r="D29" s="44"/>
      <c r="E29" s="44"/>
      <c r="F29" s="44"/>
      <c r="G29" s="41"/>
    </row>
    <row r="30" spans="2:7" x14ac:dyDescent="0.35">
      <c r="B30" s="42"/>
      <c r="C30" s="44"/>
      <c r="D30" s="44"/>
      <c r="E30" s="44"/>
      <c r="F30" s="44"/>
      <c r="G30" s="41"/>
    </row>
    <row r="31" spans="2:7" ht="31.5" customHeight="1" x14ac:dyDescent="0.35">
      <c r="B31" s="42"/>
      <c r="C31" s="581" t="s">
        <v>242</v>
      </c>
      <c r="D31" s="581"/>
      <c r="E31" s="581"/>
      <c r="F31" s="581"/>
      <c r="G31" s="41"/>
    </row>
    <row r="32" spans="2:7" ht="15" thickBot="1" x14ac:dyDescent="0.4">
      <c r="B32" s="42"/>
      <c r="C32" s="577" t="s">
        <v>260</v>
      </c>
      <c r="D32" s="577"/>
      <c r="E32" s="593"/>
      <c r="F32" s="593"/>
      <c r="G32" s="41"/>
    </row>
    <row r="33" spans="2:8" ht="104.25" customHeight="1" thickBot="1" x14ac:dyDescent="0.4">
      <c r="B33" s="42"/>
      <c r="C33" s="601" t="s">
        <v>1053</v>
      </c>
      <c r="D33" s="602"/>
      <c r="E33" s="602"/>
      <c r="F33" s="603"/>
      <c r="G33" s="41"/>
    </row>
    <row r="34" spans="2:8" ht="15" thickBot="1" x14ac:dyDescent="0.4">
      <c r="B34" s="327"/>
      <c r="C34" s="608"/>
      <c r="D34" s="609"/>
      <c r="E34" s="608"/>
      <c r="F34" s="609"/>
      <c r="G34" s="46"/>
      <c r="H34" s="314"/>
    </row>
    <row r="35" spans="2:8" ht="15" customHeight="1" x14ac:dyDescent="0.35">
      <c r="B35" s="328"/>
      <c r="C35" s="610"/>
      <c r="D35" s="610"/>
      <c r="E35" s="610"/>
      <c r="F35" s="610"/>
      <c r="G35" s="328"/>
    </row>
    <row r="36" spans="2:8" x14ac:dyDescent="0.35">
      <c r="B36" s="6"/>
      <c r="C36" s="610"/>
      <c r="D36" s="610"/>
      <c r="E36" s="610"/>
      <c r="F36" s="610"/>
      <c r="G36" s="6"/>
    </row>
    <row r="37" spans="2:8" x14ac:dyDescent="0.35">
      <c r="B37" s="6"/>
      <c r="C37" s="607"/>
      <c r="D37" s="607"/>
      <c r="E37" s="607"/>
      <c r="F37" s="607"/>
      <c r="G37" s="6"/>
    </row>
    <row r="38" spans="2:8" x14ac:dyDescent="0.35">
      <c r="B38" s="6"/>
      <c r="C38" s="6"/>
      <c r="D38" s="6"/>
      <c r="E38" s="6"/>
      <c r="F38" s="6"/>
      <c r="G38" s="6"/>
    </row>
    <row r="39" spans="2:8" x14ac:dyDescent="0.35">
      <c r="B39" s="6"/>
      <c r="C39" s="6"/>
      <c r="D39" s="6"/>
      <c r="E39" s="6"/>
      <c r="F39" s="6"/>
      <c r="G39" s="6"/>
    </row>
    <row r="40" spans="2:8" x14ac:dyDescent="0.35">
      <c r="B40" s="6"/>
      <c r="C40" s="596"/>
      <c r="D40" s="596"/>
      <c r="E40" s="5"/>
      <c r="F40" s="6"/>
      <c r="G40" s="6"/>
    </row>
    <row r="41" spans="2:8" x14ac:dyDescent="0.35">
      <c r="B41" s="6"/>
      <c r="C41" s="596"/>
      <c r="D41" s="596"/>
      <c r="E41" s="5"/>
      <c r="F41" s="6"/>
      <c r="G41" s="6"/>
    </row>
    <row r="42" spans="2:8" x14ac:dyDescent="0.35">
      <c r="B42" s="6"/>
      <c r="C42" s="606"/>
      <c r="D42" s="606"/>
      <c r="E42" s="606"/>
      <c r="F42" s="606"/>
      <c r="G42" s="6"/>
    </row>
    <row r="43" spans="2:8" x14ac:dyDescent="0.35">
      <c r="B43" s="6"/>
      <c r="C43" s="599"/>
      <c r="D43" s="599"/>
      <c r="E43" s="600"/>
      <c r="F43" s="600"/>
      <c r="G43" s="6"/>
    </row>
    <row r="44" spans="2:8" x14ac:dyDescent="0.35">
      <c r="B44" s="6"/>
      <c r="C44" s="599"/>
      <c r="D44" s="599"/>
      <c r="E44" s="597"/>
      <c r="F44" s="597"/>
      <c r="G44" s="6"/>
    </row>
    <row r="45" spans="2:8" x14ac:dyDescent="0.35">
      <c r="B45" s="6"/>
      <c r="C45" s="6"/>
      <c r="D45" s="6"/>
      <c r="E45" s="6"/>
      <c r="F45" s="6"/>
      <c r="G45" s="6"/>
    </row>
    <row r="46" spans="2:8" x14ac:dyDescent="0.35">
      <c r="B46" s="6"/>
      <c r="C46" s="596"/>
      <c r="D46" s="596"/>
      <c r="E46" s="5"/>
      <c r="F46" s="6"/>
      <c r="G46" s="6"/>
    </row>
    <row r="47" spans="2:8" x14ac:dyDescent="0.35">
      <c r="B47" s="6"/>
      <c r="C47" s="596"/>
      <c r="D47" s="596"/>
      <c r="E47" s="598"/>
      <c r="F47" s="598"/>
      <c r="G47" s="6"/>
    </row>
    <row r="48" spans="2:8" x14ac:dyDescent="0.35">
      <c r="B48" s="6"/>
      <c r="C48" s="5"/>
      <c r="D48" s="5"/>
      <c r="E48" s="5"/>
      <c r="F48" s="5"/>
      <c r="G48" s="6"/>
    </row>
    <row r="49" spans="2:7" x14ac:dyDescent="0.35">
      <c r="B49" s="6"/>
      <c r="C49" s="599"/>
      <c r="D49" s="599"/>
      <c r="E49" s="600"/>
      <c r="F49" s="600"/>
      <c r="G49" s="6"/>
    </row>
    <row r="50" spans="2:7" x14ac:dyDescent="0.35">
      <c r="B50" s="6"/>
      <c r="C50" s="599"/>
      <c r="D50" s="599"/>
      <c r="E50" s="597"/>
      <c r="F50" s="597"/>
      <c r="G50" s="6"/>
    </row>
    <row r="51" spans="2:7" x14ac:dyDescent="0.35">
      <c r="B51" s="6"/>
      <c r="C51" s="6"/>
      <c r="D51" s="6"/>
      <c r="E51" s="6"/>
      <c r="F51" s="6"/>
      <c r="G51" s="6"/>
    </row>
    <row r="52" spans="2:7" x14ac:dyDescent="0.35">
      <c r="B52" s="6"/>
      <c r="C52" s="596"/>
      <c r="D52" s="596"/>
      <c r="E52" s="6"/>
      <c r="F52" s="6"/>
      <c r="G52" s="6"/>
    </row>
    <row r="53" spans="2:7" x14ac:dyDescent="0.35">
      <c r="B53" s="6"/>
      <c r="C53" s="596"/>
      <c r="D53" s="596"/>
      <c r="E53" s="597"/>
      <c r="F53" s="597"/>
      <c r="G53" s="6"/>
    </row>
    <row r="54" spans="2:7" x14ac:dyDescent="0.35">
      <c r="B54" s="6"/>
      <c r="C54" s="599"/>
      <c r="D54" s="599"/>
      <c r="E54" s="597"/>
      <c r="F54" s="597"/>
      <c r="G54" s="6"/>
    </row>
    <row r="55" spans="2:7" x14ac:dyDescent="0.35">
      <c r="B55" s="6"/>
      <c r="C55" s="7"/>
      <c r="D55" s="6"/>
      <c r="E55" s="7"/>
      <c r="F55" s="6"/>
      <c r="G55" s="6"/>
    </row>
    <row r="56" spans="2:7" x14ac:dyDescent="0.35">
      <c r="B56" s="6"/>
      <c r="C56" s="7"/>
      <c r="D56" s="7"/>
      <c r="E56" s="7"/>
      <c r="F56" s="7"/>
      <c r="G56" s="7"/>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40A93-26EF-4CA5-8645-185A116F3225}">
  <dimension ref="B1:U71"/>
  <sheetViews>
    <sheetView topLeftCell="C19" zoomScale="25" zoomScaleNormal="25" workbookViewId="0">
      <pane xSplit="1" topLeftCell="D1" activePane="topRight" state="frozen"/>
      <selection activeCell="C10" sqref="C10"/>
      <selection pane="topRight" activeCell="E45" sqref="E45:G45"/>
    </sheetView>
  </sheetViews>
  <sheetFormatPr defaultColWidth="9.453125" defaultRowHeight="14.5" x14ac:dyDescent="0.35"/>
  <cols>
    <col min="1" max="2" width="1.54296875" style="222" customWidth="1"/>
    <col min="3" max="3" width="92.54296875" style="222" customWidth="1"/>
    <col min="4" max="4" width="33.54296875" style="222" customWidth="1"/>
    <col min="5" max="6" width="38.453125" style="222" customWidth="1"/>
    <col min="7" max="7" width="36.453125" style="222" customWidth="1"/>
    <col min="8" max="8" width="24" style="222" customWidth="1"/>
    <col min="9" max="9" width="25.453125" style="222" customWidth="1"/>
    <col min="10" max="10" width="22" style="222" customWidth="1"/>
    <col min="11" max="12" width="24.453125" style="222" customWidth="1"/>
    <col min="13" max="14" width="2" style="222" customWidth="1"/>
    <col min="15" max="16384" width="9.453125" style="222"/>
  </cols>
  <sheetData>
    <row r="1" spans="2:14" ht="15" thickBot="1" x14ac:dyDescent="0.4"/>
    <row r="2" spans="2:14" ht="15" thickBot="1" x14ac:dyDescent="0.4">
      <c r="B2" s="255"/>
      <c r="C2" s="254"/>
      <c r="D2" s="254"/>
      <c r="E2" s="254"/>
      <c r="F2" s="254"/>
      <c r="G2" s="254"/>
      <c r="H2" s="254"/>
      <c r="I2" s="254"/>
      <c r="J2" s="254"/>
      <c r="K2" s="254"/>
      <c r="L2" s="254"/>
      <c r="M2" s="253"/>
      <c r="N2" s="223"/>
    </row>
    <row r="3" spans="2:14" customFormat="1" ht="20.5" thickBot="1" x14ac:dyDescent="0.45">
      <c r="B3" s="66"/>
      <c r="C3" s="611" t="s">
        <v>704</v>
      </c>
      <c r="D3" s="612"/>
      <c r="E3" s="612"/>
      <c r="F3" s="612"/>
      <c r="G3" s="613"/>
      <c r="H3" s="380"/>
      <c r="I3" s="380"/>
      <c r="J3" s="380"/>
      <c r="K3" s="380"/>
      <c r="L3" s="380"/>
      <c r="M3" s="252"/>
      <c r="N3" s="67"/>
    </row>
    <row r="4" spans="2:14" customFormat="1" x14ac:dyDescent="0.35">
      <c r="B4" s="66"/>
      <c r="C4" s="380"/>
      <c r="D4" s="380"/>
      <c r="E4" s="380"/>
      <c r="F4" s="380"/>
      <c r="G4" s="380"/>
      <c r="H4" s="380"/>
      <c r="I4" s="380"/>
      <c r="J4" s="380"/>
      <c r="K4" s="380"/>
      <c r="L4" s="380"/>
      <c r="M4" s="252"/>
      <c r="N4" s="67"/>
    </row>
    <row r="5" spans="2:14" x14ac:dyDescent="0.35">
      <c r="B5" s="228"/>
      <c r="C5" s="381"/>
      <c r="D5" s="381"/>
      <c r="E5" s="381"/>
      <c r="F5" s="381"/>
      <c r="G5" s="381"/>
      <c r="H5" s="381"/>
      <c r="I5" s="381"/>
      <c r="J5" s="381"/>
      <c r="K5" s="381"/>
      <c r="L5" s="381"/>
      <c r="M5" s="229"/>
      <c r="N5" s="223"/>
    </row>
    <row r="6" spans="2:14" x14ac:dyDescent="0.35">
      <c r="B6" s="228"/>
      <c r="C6" s="231" t="s">
        <v>703</v>
      </c>
      <c r="D6" s="381"/>
      <c r="E6" s="381"/>
      <c r="F6" s="381"/>
      <c r="G6" s="381"/>
      <c r="H6" s="381"/>
      <c r="I6" s="381"/>
      <c r="J6" s="381"/>
      <c r="K6" s="381"/>
      <c r="L6" s="381"/>
      <c r="M6" s="229"/>
      <c r="N6" s="223"/>
    </row>
    <row r="7" spans="2:14" ht="15" thickBot="1" x14ac:dyDescent="0.4">
      <c r="B7" s="228"/>
      <c r="C7" s="381"/>
      <c r="D7" s="381"/>
      <c r="E7" s="381"/>
      <c r="F7" s="381"/>
      <c r="G7" s="381"/>
      <c r="H7" s="381"/>
      <c r="I7" s="381"/>
      <c r="J7" s="381"/>
      <c r="K7" s="381"/>
      <c r="L7" s="381"/>
      <c r="M7" s="229"/>
      <c r="N7" s="223"/>
    </row>
    <row r="8" spans="2:14" ht="51" customHeight="1" thickBot="1" x14ac:dyDescent="0.4">
      <c r="B8" s="228"/>
      <c r="C8" s="382" t="s">
        <v>788</v>
      </c>
      <c r="D8" s="614"/>
      <c r="E8" s="614"/>
      <c r="F8" s="614"/>
      <c r="G8" s="615"/>
      <c r="H8" s="381"/>
      <c r="I8" s="381"/>
      <c r="J8" s="381"/>
      <c r="K8" s="381"/>
      <c r="L8" s="381"/>
      <c r="M8" s="229"/>
      <c r="N8" s="223"/>
    </row>
    <row r="9" spans="2:14" ht="15" thickBot="1" x14ac:dyDescent="0.4">
      <c r="B9" s="228"/>
      <c r="C9" s="381"/>
      <c r="D9" s="381"/>
      <c r="E9" s="381"/>
      <c r="F9" s="381"/>
      <c r="G9" s="381"/>
      <c r="H9" s="381"/>
      <c r="I9" s="381"/>
      <c r="J9" s="381"/>
      <c r="K9" s="381"/>
      <c r="L9" s="381"/>
      <c r="M9" s="229"/>
      <c r="N9" s="223"/>
    </row>
    <row r="10" spans="2:14" ht="98" x14ac:dyDescent="0.35">
      <c r="B10" s="228"/>
      <c r="C10" s="383" t="s">
        <v>789</v>
      </c>
      <c r="D10" s="384" t="s">
        <v>790</v>
      </c>
      <c r="E10" s="384" t="s">
        <v>791</v>
      </c>
      <c r="F10" s="384" t="s">
        <v>702</v>
      </c>
      <c r="G10" s="384" t="s">
        <v>792</v>
      </c>
      <c r="H10" s="384" t="s">
        <v>793</v>
      </c>
      <c r="I10" s="384" t="s">
        <v>701</v>
      </c>
      <c r="J10" s="384" t="s">
        <v>794</v>
      </c>
      <c r="K10" s="384" t="s">
        <v>795</v>
      </c>
      <c r="L10" s="385" t="s">
        <v>796</v>
      </c>
      <c r="M10" s="229"/>
      <c r="N10" s="233"/>
    </row>
    <row r="11" spans="2:14" ht="60.75" customHeight="1" x14ac:dyDescent="0.35">
      <c r="B11" s="228"/>
      <c r="C11" s="386" t="s">
        <v>700</v>
      </c>
      <c r="D11" s="387"/>
      <c r="E11" s="387"/>
      <c r="F11" s="388" t="s">
        <v>922</v>
      </c>
      <c r="G11" s="388" t="s">
        <v>923</v>
      </c>
      <c r="H11" s="388" t="s">
        <v>958</v>
      </c>
      <c r="I11" s="388" t="s">
        <v>959</v>
      </c>
      <c r="J11" s="388" t="s">
        <v>1021</v>
      </c>
      <c r="K11" s="388" t="s">
        <v>960</v>
      </c>
      <c r="L11" s="235" t="s">
        <v>960</v>
      </c>
      <c r="M11" s="234"/>
      <c r="N11" s="233"/>
    </row>
    <row r="12" spans="2:14" ht="232.5" customHeight="1" x14ac:dyDescent="0.35">
      <c r="B12" s="228"/>
      <c r="C12" s="386" t="s">
        <v>699</v>
      </c>
      <c r="D12" s="387"/>
      <c r="E12" s="387"/>
      <c r="F12" s="388" t="s">
        <v>924</v>
      </c>
      <c r="G12" s="388" t="s">
        <v>968</v>
      </c>
      <c r="H12" s="388" t="s">
        <v>958</v>
      </c>
      <c r="I12" s="388" t="s">
        <v>969</v>
      </c>
      <c r="J12" s="388" t="s">
        <v>1022</v>
      </c>
      <c r="K12" s="388" t="s">
        <v>960</v>
      </c>
      <c r="L12" s="235" t="s">
        <v>960</v>
      </c>
      <c r="M12" s="234"/>
      <c r="N12" s="233"/>
    </row>
    <row r="13" spans="2:14" ht="216.75" customHeight="1" x14ac:dyDescent="0.35">
      <c r="B13" s="228"/>
      <c r="C13" s="386" t="s">
        <v>698</v>
      </c>
      <c r="D13" s="387"/>
      <c r="E13" s="387" t="s">
        <v>1033</v>
      </c>
      <c r="F13" s="388" t="s">
        <v>925</v>
      </c>
      <c r="G13" s="388" t="s">
        <v>971</v>
      </c>
      <c r="H13" s="388" t="s">
        <v>958</v>
      </c>
      <c r="I13" s="388" t="s">
        <v>970</v>
      </c>
      <c r="J13" s="388" t="s">
        <v>1023</v>
      </c>
      <c r="K13" s="388"/>
      <c r="L13" s="235"/>
      <c r="M13" s="234"/>
      <c r="N13" s="233"/>
    </row>
    <row r="14" spans="2:14" ht="78.75" customHeight="1" x14ac:dyDescent="0.35">
      <c r="B14" s="228"/>
      <c r="C14" s="386" t="s">
        <v>697</v>
      </c>
      <c r="D14" s="387"/>
      <c r="E14" s="387"/>
      <c r="F14" s="388" t="s">
        <v>922</v>
      </c>
      <c r="G14" s="388" t="s">
        <v>926</v>
      </c>
      <c r="H14" s="388" t="s">
        <v>958</v>
      </c>
      <c r="I14" s="388" t="s">
        <v>972</v>
      </c>
      <c r="J14" s="388" t="s">
        <v>1024</v>
      </c>
      <c r="K14" s="388" t="s">
        <v>960</v>
      </c>
      <c r="L14" s="388" t="s">
        <v>960</v>
      </c>
      <c r="M14" s="234"/>
      <c r="N14" s="233"/>
    </row>
    <row r="15" spans="2:14" ht="177.75" customHeight="1" x14ac:dyDescent="0.35">
      <c r="B15" s="228"/>
      <c r="C15" s="386" t="s">
        <v>696</v>
      </c>
      <c r="D15" s="387"/>
      <c r="E15" s="387"/>
      <c r="F15" s="388" t="s">
        <v>927</v>
      </c>
      <c r="G15" s="388" t="s">
        <v>974</v>
      </c>
      <c r="H15" s="388" t="s">
        <v>958</v>
      </c>
      <c r="I15" s="388" t="s">
        <v>973</v>
      </c>
      <c r="J15" s="388" t="s">
        <v>1025</v>
      </c>
      <c r="K15" s="388" t="s">
        <v>960</v>
      </c>
      <c r="L15" s="388" t="s">
        <v>960</v>
      </c>
      <c r="M15" s="234"/>
      <c r="N15" s="233"/>
    </row>
    <row r="16" spans="2:14" ht="78" customHeight="1" x14ac:dyDescent="0.35">
      <c r="B16" s="228"/>
      <c r="C16" s="386" t="s">
        <v>695</v>
      </c>
      <c r="D16" s="387"/>
      <c r="E16" s="387"/>
      <c r="F16" s="388" t="s">
        <v>922</v>
      </c>
      <c r="G16" s="388" t="s">
        <v>928</v>
      </c>
      <c r="H16" s="388" t="s">
        <v>958</v>
      </c>
      <c r="I16" s="388" t="s">
        <v>972</v>
      </c>
      <c r="J16" s="388" t="s">
        <v>1026</v>
      </c>
      <c r="K16" s="388" t="s">
        <v>960</v>
      </c>
      <c r="L16" s="388" t="s">
        <v>960</v>
      </c>
      <c r="M16" s="234"/>
      <c r="N16" s="233"/>
    </row>
    <row r="17" spans="2:14" ht="38.25" customHeight="1" x14ac:dyDescent="0.35">
      <c r="B17" s="228"/>
      <c r="C17" s="386" t="s">
        <v>694</v>
      </c>
      <c r="D17" s="387"/>
      <c r="E17" s="387"/>
      <c r="F17" s="388" t="s">
        <v>872</v>
      </c>
      <c r="G17" s="388" t="s">
        <v>956</v>
      </c>
      <c r="H17" s="415" t="s">
        <v>956</v>
      </c>
      <c r="I17" s="415" t="s">
        <v>956</v>
      </c>
      <c r="J17" s="415" t="s">
        <v>956</v>
      </c>
      <c r="K17" s="415" t="s">
        <v>956</v>
      </c>
      <c r="L17" s="416" t="s">
        <v>956</v>
      </c>
      <c r="M17" s="234"/>
      <c r="N17" s="233"/>
    </row>
    <row r="18" spans="2:14" ht="165.75" customHeight="1" x14ac:dyDescent="0.35">
      <c r="B18" s="228"/>
      <c r="C18" s="386" t="s">
        <v>693</v>
      </c>
      <c r="D18" s="387"/>
      <c r="E18" s="387"/>
      <c r="F18" s="388" t="s">
        <v>929</v>
      </c>
      <c r="G18" s="388" t="s">
        <v>961</v>
      </c>
      <c r="H18" s="388" t="s">
        <v>958</v>
      </c>
      <c r="I18" s="388" t="s">
        <v>962</v>
      </c>
      <c r="J18" s="388" t="s">
        <v>956</v>
      </c>
      <c r="K18" s="388" t="s">
        <v>960</v>
      </c>
      <c r="L18" s="235" t="s">
        <v>960</v>
      </c>
      <c r="M18" s="234"/>
      <c r="N18" s="233"/>
    </row>
    <row r="19" spans="2:14" ht="172.5" customHeight="1" x14ac:dyDescent="0.35">
      <c r="B19" s="228"/>
      <c r="C19" s="386" t="s">
        <v>692</v>
      </c>
      <c r="D19" s="387"/>
      <c r="E19" s="387"/>
      <c r="F19" s="388" t="s">
        <v>1034</v>
      </c>
      <c r="G19" s="388" t="s">
        <v>963</v>
      </c>
      <c r="H19" s="388" t="s">
        <v>958</v>
      </c>
      <c r="I19" s="388" t="s">
        <v>964</v>
      </c>
      <c r="J19" s="388" t="s">
        <v>1027</v>
      </c>
      <c r="K19" s="388" t="s">
        <v>960</v>
      </c>
      <c r="L19" s="388" t="s">
        <v>960</v>
      </c>
      <c r="M19" s="234"/>
      <c r="N19" s="233"/>
    </row>
    <row r="20" spans="2:14" ht="129" customHeight="1" x14ac:dyDescent="0.35">
      <c r="B20" s="228"/>
      <c r="C20" s="386" t="s">
        <v>691</v>
      </c>
      <c r="D20" s="387"/>
      <c r="E20" s="387"/>
      <c r="F20" s="388" t="s">
        <v>930</v>
      </c>
      <c r="G20" s="388" t="s">
        <v>931</v>
      </c>
      <c r="H20" s="388" t="s">
        <v>958</v>
      </c>
      <c r="I20" s="388" t="s">
        <v>965</v>
      </c>
      <c r="J20" s="388" t="s">
        <v>1028</v>
      </c>
      <c r="K20" s="388" t="s">
        <v>960</v>
      </c>
      <c r="L20" s="388" t="s">
        <v>960</v>
      </c>
      <c r="M20" s="234"/>
      <c r="N20" s="233"/>
    </row>
    <row r="21" spans="2:14" ht="86.25" customHeight="1" x14ac:dyDescent="0.35">
      <c r="B21" s="228"/>
      <c r="C21" s="386" t="s">
        <v>690</v>
      </c>
      <c r="D21" s="387"/>
      <c r="E21" s="387"/>
      <c r="F21" s="388" t="s">
        <v>932</v>
      </c>
      <c r="G21" s="388" t="s">
        <v>933</v>
      </c>
      <c r="H21" s="388" t="s">
        <v>958</v>
      </c>
      <c r="I21" s="388" t="s">
        <v>966</v>
      </c>
      <c r="J21" s="388" t="s">
        <v>1029</v>
      </c>
      <c r="K21" s="388" t="s">
        <v>960</v>
      </c>
      <c r="L21" s="388" t="s">
        <v>960</v>
      </c>
      <c r="M21" s="234"/>
      <c r="N21" s="233"/>
    </row>
    <row r="22" spans="2:14" ht="376.5" customHeight="1" x14ac:dyDescent="0.35">
      <c r="B22" s="228"/>
      <c r="C22" s="386" t="s">
        <v>689</v>
      </c>
      <c r="D22" s="387"/>
      <c r="E22" s="387"/>
      <c r="F22" s="388" t="s">
        <v>934</v>
      </c>
      <c r="G22" s="388" t="s">
        <v>935</v>
      </c>
      <c r="H22" s="388" t="s">
        <v>958</v>
      </c>
      <c r="I22" s="388" t="s">
        <v>967</v>
      </c>
      <c r="J22" s="388" t="s">
        <v>967</v>
      </c>
      <c r="K22" s="388" t="s">
        <v>960</v>
      </c>
      <c r="L22" s="388" t="s">
        <v>960</v>
      </c>
      <c r="M22" s="234"/>
      <c r="N22" s="233"/>
    </row>
    <row r="23" spans="2:14" ht="171.75" customHeight="1" x14ac:dyDescent="0.35">
      <c r="B23" s="228"/>
      <c r="C23" s="386" t="s">
        <v>688</v>
      </c>
      <c r="D23" s="387"/>
      <c r="E23" s="387"/>
      <c r="F23" s="388" t="s">
        <v>936</v>
      </c>
      <c r="G23" s="388" t="s">
        <v>937</v>
      </c>
      <c r="H23" s="388" t="s">
        <v>958</v>
      </c>
      <c r="I23" s="388" t="s">
        <v>975</v>
      </c>
      <c r="J23" s="388" t="s">
        <v>1030</v>
      </c>
      <c r="K23" s="388" t="s">
        <v>960</v>
      </c>
      <c r="L23" s="388" t="s">
        <v>960</v>
      </c>
      <c r="M23" s="234"/>
      <c r="N23" s="233"/>
    </row>
    <row r="24" spans="2:14" ht="83.25" customHeight="1" x14ac:dyDescent="0.35">
      <c r="B24" s="228"/>
      <c r="C24" s="386" t="s">
        <v>687</v>
      </c>
      <c r="D24" s="387"/>
      <c r="E24" s="387"/>
      <c r="F24" s="388" t="s">
        <v>922</v>
      </c>
      <c r="G24" s="388" t="s">
        <v>938</v>
      </c>
      <c r="H24" s="388" t="s">
        <v>958</v>
      </c>
      <c r="I24" s="388" t="s">
        <v>972</v>
      </c>
      <c r="J24" s="388" t="s">
        <v>1031</v>
      </c>
      <c r="K24" s="388" t="s">
        <v>960</v>
      </c>
      <c r="L24" s="388" t="s">
        <v>960</v>
      </c>
      <c r="M24" s="234"/>
      <c r="N24" s="233"/>
    </row>
    <row r="25" spans="2:14" ht="88.5" customHeight="1" thickBot="1" x14ac:dyDescent="0.4">
      <c r="B25" s="228"/>
      <c r="C25" s="389" t="s">
        <v>686</v>
      </c>
      <c r="D25" s="390"/>
      <c r="E25" s="390"/>
      <c r="F25" s="391" t="s">
        <v>922</v>
      </c>
      <c r="G25" s="391" t="s">
        <v>939</v>
      </c>
      <c r="H25" s="391" t="s">
        <v>958</v>
      </c>
      <c r="I25" s="391" t="s">
        <v>972</v>
      </c>
      <c r="J25" s="388" t="s">
        <v>1032</v>
      </c>
      <c r="K25" s="388" t="s">
        <v>960</v>
      </c>
      <c r="L25" s="388" t="s">
        <v>960</v>
      </c>
      <c r="M25" s="234"/>
      <c r="N25" s="233"/>
    </row>
    <row r="26" spans="2:14" x14ac:dyDescent="0.35">
      <c r="B26" s="228"/>
      <c r="C26" s="392"/>
      <c r="D26" s="392"/>
      <c r="E26" s="392"/>
      <c r="F26" s="392"/>
      <c r="G26" s="392"/>
      <c r="H26" s="392"/>
      <c r="I26" s="392"/>
      <c r="J26" s="392"/>
      <c r="K26" s="392"/>
      <c r="L26" s="392"/>
      <c r="M26" s="229"/>
      <c r="N26" s="223"/>
    </row>
    <row r="27" spans="2:14" x14ac:dyDescent="0.35">
      <c r="B27" s="228"/>
      <c r="C27" s="392"/>
      <c r="D27" s="392"/>
      <c r="E27" s="392"/>
      <c r="F27" s="392"/>
      <c r="G27" s="392"/>
      <c r="H27" s="392"/>
      <c r="I27" s="392"/>
      <c r="J27" s="392"/>
      <c r="K27" s="392"/>
      <c r="L27" s="392"/>
      <c r="M27" s="229"/>
      <c r="N27" s="223"/>
    </row>
    <row r="28" spans="2:14" x14ac:dyDescent="0.35">
      <c r="B28" s="228"/>
      <c r="C28" s="231" t="s">
        <v>685</v>
      </c>
      <c r="D28" s="392"/>
      <c r="E28" s="392"/>
      <c r="F28" s="392"/>
      <c r="G28" s="392"/>
      <c r="H28" s="392"/>
      <c r="I28" s="392"/>
      <c r="J28" s="392"/>
      <c r="K28" s="392"/>
      <c r="L28" s="392"/>
      <c r="M28" s="229"/>
      <c r="N28" s="223"/>
    </row>
    <row r="29" spans="2:14" ht="15" thickBot="1" x14ac:dyDescent="0.4">
      <c r="B29" s="228"/>
      <c r="C29" s="231"/>
      <c r="D29" s="392"/>
      <c r="E29" s="392"/>
      <c r="F29" s="392"/>
      <c r="G29" s="392"/>
      <c r="H29" s="392"/>
      <c r="I29" s="392"/>
      <c r="J29" s="392"/>
      <c r="K29" s="392"/>
      <c r="L29" s="392"/>
      <c r="M29" s="229"/>
      <c r="N29" s="223"/>
    </row>
    <row r="30" spans="2:14" s="247" customFormat="1" ht="40.4" customHeight="1" x14ac:dyDescent="0.35">
      <c r="B30" s="250"/>
      <c r="C30" s="616" t="s">
        <v>684</v>
      </c>
      <c r="D30" s="617"/>
      <c r="E30" s="618" t="s">
        <v>976</v>
      </c>
      <c r="F30" s="618"/>
      <c r="G30" s="619"/>
      <c r="H30" s="381"/>
      <c r="I30" s="381"/>
      <c r="J30" s="381"/>
      <c r="K30" s="381"/>
      <c r="L30" s="381"/>
      <c r="M30" s="249"/>
      <c r="N30" s="248"/>
    </row>
    <row r="31" spans="2:14" s="247" customFormat="1" ht="40.4" customHeight="1" x14ac:dyDescent="0.35">
      <c r="B31" s="250"/>
      <c r="C31" s="620" t="s">
        <v>683</v>
      </c>
      <c r="D31" s="621"/>
      <c r="E31" s="622"/>
      <c r="F31" s="622"/>
      <c r="G31" s="623"/>
      <c r="H31" s="381"/>
      <c r="I31" s="381"/>
      <c r="J31" s="381"/>
      <c r="K31" s="381"/>
      <c r="L31" s="381"/>
      <c r="M31" s="249"/>
      <c r="N31" s="248"/>
    </row>
    <row r="32" spans="2:14" s="247" customFormat="1" ht="40.4" customHeight="1" thickBot="1" x14ac:dyDescent="0.4">
      <c r="B32" s="250"/>
      <c r="C32" s="628" t="s">
        <v>682</v>
      </c>
      <c r="D32" s="629"/>
      <c r="E32" s="630"/>
      <c r="F32" s="630"/>
      <c r="G32" s="631"/>
      <c r="H32" s="381"/>
      <c r="I32" s="381"/>
      <c r="J32" s="381"/>
      <c r="K32" s="381"/>
      <c r="L32" s="381"/>
      <c r="M32" s="249"/>
      <c r="N32" s="248"/>
    </row>
    <row r="33" spans="2:19" s="247" customFormat="1" ht="14" x14ac:dyDescent="0.35">
      <c r="B33" s="250"/>
      <c r="C33" s="241"/>
      <c r="D33" s="381"/>
      <c r="E33" s="381"/>
      <c r="F33" s="381"/>
      <c r="G33" s="381"/>
      <c r="H33" s="381"/>
      <c r="I33" s="381"/>
      <c r="J33" s="381"/>
      <c r="K33" s="381"/>
      <c r="L33" s="381"/>
      <c r="M33" s="249"/>
      <c r="N33" s="248"/>
    </row>
    <row r="34" spans="2:19" x14ac:dyDescent="0.35">
      <c r="B34" s="228"/>
      <c r="C34" s="241"/>
      <c r="D34" s="392"/>
      <c r="E34" s="392"/>
      <c r="F34" s="392"/>
      <c r="G34" s="392"/>
      <c r="H34" s="392"/>
      <c r="I34" s="392"/>
      <c r="J34" s="392"/>
      <c r="K34" s="392"/>
      <c r="L34" s="392"/>
      <c r="M34" s="229"/>
      <c r="N34" s="223"/>
    </row>
    <row r="35" spans="2:19" x14ac:dyDescent="0.35">
      <c r="B35" s="228"/>
      <c r="C35" s="632" t="s">
        <v>681</v>
      </c>
      <c r="D35" s="632"/>
      <c r="E35" s="393"/>
      <c r="F35" s="393"/>
      <c r="G35" s="393"/>
      <c r="H35" s="393"/>
      <c r="I35" s="393"/>
      <c r="J35" s="393"/>
      <c r="K35" s="393"/>
      <c r="L35" s="393"/>
      <c r="M35" s="246"/>
      <c r="N35" s="245"/>
      <c r="O35" s="236"/>
      <c r="P35" s="236"/>
      <c r="Q35" s="236"/>
      <c r="R35" s="236"/>
      <c r="S35" s="236"/>
    </row>
    <row r="36" spans="2:19" ht="15" thickBot="1" x14ac:dyDescent="0.4">
      <c r="B36" s="228"/>
      <c r="C36" s="244"/>
      <c r="D36" s="393"/>
      <c r="E36" s="393"/>
      <c r="F36" s="393"/>
      <c r="G36" s="393"/>
      <c r="H36" s="393"/>
      <c r="I36" s="393"/>
      <c r="J36" s="393"/>
      <c r="K36" s="393"/>
      <c r="L36" s="393"/>
      <c r="M36" s="246"/>
      <c r="N36" s="245"/>
      <c r="O36" s="236"/>
      <c r="P36" s="236"/>
      <c r="Q36" s="236"/>
      <c r="R36" s="236"/>
      <c r="S36" s="236"/>
    </row>
    <row r="37" spans="2:19" ht="40.4" customHeight="1" x14ac:dyDescent="0.35">
      <c r="B37" s="228"/>
      <c r="C37" s="616" t="s">
        <v>680</v>
      </c>
      <c r="D37" s="617"/>
      <c r="E37" s="633"/>
      <c r="F37" s="633"/>
      <c r="G37" s="634"/>
      <c r="H37" s="392"/>
      <c r="I37" s="392"/>
      <c r="J37" s="392"/>
      <c r="K37" s="392"/>
      <c r="L37" s="392"/>
      <c r="M37" s="229"/>
      <c r="N37" s="223"/>
    </row>
    <row r="38" spans="2:19" ht="40.4" customHeight="1" thickBot="1" x14ac:dyDescent="0.4">
      <c r="B38" s="228"/>
      <c r="C38" s="635" t="s">
        <v>679</v>
      </c>
      <c r="D38" s="636"/>
      <c r="E38" s="637"/>
      <c r="F38" s="637"/>
      <c r="G38" s="638"/>
      <c r="H38" s="392"/>
      <c r="I38" s="392"/>
      <c r="J38" s="392"/>
      <c r="K38" s="392"/>
      <c r="L38" s="392"/>
      <c r="M38" s="229"/>
      <c r="N38" s="223"/>
    </row>
    <row r="39" spans="2:19" x14ac:dyDescent="0.35">
      <c r="B39" s="228"/>
      <c r="C39" s="241"/>
      <c r="D39" s="392"/>
      <c r="E39" s="392"/>
      <c r="F39" s="392"/>
      <c r="G39" s="392"/>
      <c r="H39" s="392"/>
      <c r="I39" s="392"/>
      <c r="J39" s="392"/>
      <c r="K39" s="392"/>
      <c r="L39" s="392"/>
      <c r="M39" s="229"/>
      <c r="N39" s="223"/>
    </row>
    <row r="40" spans="2:19" x14ac:dyDescent="0.35">
      <c r="B40" s="228"/>
      <c r="C40" s="241"/>
      <c r="D40" s="392"/>
      <c r="E40" s="392"/>
      <c r="F40" s="392"/>
      <c r="G40" s="392"/>
      <c r="H40" s="392"/>
      <c r="I40" s="392"/>
      <c r="J40" s="392"/>
      <c r="K40" s="392"/>
      <c r="L40" s="392"/>
      <c r="M40" s="229"/>
      <c r="N40" s="223"/>
    </row>
    <row r="41" spans="2:19" ht="15" customHeight="1" x14ac:dyDescent="0.35">
      <c r="B41" s="228"/>
      <c r="C41" s="632" t="s">
        <v>678</v>
      </c>
      <c r="D41" s="632"/>
      <c r="E41" s="394"/>
      <c r="F41" s="394"/>
      <c r="G41" s="394"/>
      <c r="H41" s="394"/>
      <c r="I41" s="394"/>
      <c r="J41" s="394"/>
      <c r="K41" s="394"/>
      <c r="L41" s="394"/>
      <c r="M41" s="239"/>
      <c r="N41" s="238"/>
      <c r="O41" s="237"/>
      <c r="P41" s="237"/>
      <c r="Q41" s="237"/>
      <c r="R41" s="237"/>
      <c r="S41" s="237"/>
    </row>
    <row r="42" spans="2:19" ht="15" thickBot="1" x14ac:dyDescent="0.4">
      <c r="B42" s="228"/>
      <c r="C42" s="244"/>
      <c r="D42" s="394"/>
      <c r="E42" s="394"/>
      <c r="F42" s="394"/>
      <c r="G42" s="394"/>
      <c r="H42" s="394"/>
      <c r="I42" s="394"/>
      <c r="J42" s="394"/>
      <c r="K42" s="394"/>
      <c r="L42" s="394"/>
      <c r="M42" s="239"/>
      <c r="N42" s="238"/>
      <c r="O42" s="237"/>
      <c r="P42" s="237"/>
      <c r="Q42" s="237"/>
      <c r="R42" s="237"/>
      <c r="S42" s="237"/>
    </row>
    <row r="43" spans="2:19" s="8" customFormat="1" ht="40.4" customHeight="1" x14ac:dyDescent="0.35">
      <c r="B43" s="243"/>
      <c r="C43" s="639" t="s">
        <v>677</v>
      </c>
      <c r="D43" s="640"/>
      <c r="E43" s="641" t="s">
        <v>978</v>
      </c>
      <c r="F43" s="642"/>
      <c r="G43" s="643"/>
      <c r="H43" s="395"/>
      <c r="I43" s="395"/>
      <c r="J43" s="395"/>
      <c r="K43" s="395"/>
      <c r="L43" s="395"/>
      <c r="M43" s="242"/>
      <c r="N43" s="88"/>
    </row>
    <row r="44" spans="2:19" s="8" customFormat="1" ht="40.4" customHeight="1" x14ac:dyDescent="0.35">
      <c r="B44" s="243"/>
      <c r="C44" s="624" t="s">
        <v>676</v>
      </c>
      <c r="D44" s="625"/>
      <c r="E44" s="644" t="s">
        <v>979</v>
      </c>
      <c r="F44" s="644"/>
      <c r="G44" s="645"/>
      <c r="H44" s="395"/>
      <c r="I44" s="395"/>
      <c r="J44" s="395"/>
      <c r="K44" s="395"/>
      <c r="L44" s="395"/>
      <c r="M44" s="242"/>
      <c r="N44" s="88"/>
    </row>
    <row r="45" spans="2:19" s="8" customFormat="1" ht="40.4" customHeight="1" x14ac:dyDescent="0.35">
      <c r="B45" s="243"/>
      <c r="C45" s="624" t="s">
        <v>675</v>
      </c>
      <c r="D45" s="625"/>
      <c r="E45" s="626" t="s">
        <v>980</v>
      </c>
      <c r="F45" s="626"/>
      <c r="G45" s="627"/>
      <c r="H45" s="395"/>
      <c r="I45" s="395"/>
      <c r="J45" s="395"/>
      <c r="K45" s="395"/>
      <c r="L45" s="395"/>
      <c r="M45" s="242"/>
      <c r="N45" s="88"/>
    </row>
    <row r="46" spans="2:19" s="8" customFormat="1" ht="40.4" customHeight="1" thickBot="1" x14ac:dyDescent="0.4">
      <c r="B46" s="243"/>
      <c r="C46" s="635" t="s">
        <v>674</v>
      </c>
      <c r="D46" s="636"/>
      <c r="E46" s="646" t="s">
        <v>979</v>
      </c>
      <c r="F46" s="646"/>
      <c r="G46" s="647"/>
      <c r="H46" s="395"/>
      <c r="I46" s="395"/>
      <c r="J46" s="395"/>
      <c r="K46" s="395"/>
      <c r="L46" s="395"/>
      <c r="M46" s="242"/>
      <c r="N46" s="88"/>
    </row>
    <row r="47" spans="2:19" x14ac:dyDescent="0.35">
      <c r="B47" s="228"/>
      <c r="C47" s="396"/>
      <c r="D47" s="392"/>
      <c r="E47" s="392"/>
      <c r="F47" s="392"/>
      <c r="G47" s="392"/>
      <c r="H47" s="392"/>
      <c r="I47" s="392"/>
      <c r="J47" s="392"/>
      <c r="K47" s="392"/>
      <c r="L47" s="392"/>
      <c r="M47" s="229"/>
      <c r="N47" s="223"/>
    </row>
    <row r="48" spans="2:19" x14ac:dyDescent="0.35">
      <c r="B48" s="228"/>
      <c r="C48" s="392"/>
      <c r="D48" s="392"/>
      <c r="E48" s="392"/>
      <c r="F48" s="392"/>
      <c r="G48" s="392"/>
      <c r="H48" s="392"/>
      <c r="I48" s="392"/>
      <c r="J48" s="392"/>
      <c r="K48" s="392"/>
      <c r="L48" s="392"/>
      <c r="M48" s="229"/>
      <c r="N48" s="223"/>
    </row>
    <row r="49" spans="2:21" x14ac:dyDescent="0.35">
      <c r="B49" s="228"/>
      <c r="C49" s="231" t="s">
        <v>826</v>
      </c>
      <c r="D49" s="392"/>
      <c r="E49" s="392"/>
      <c r="F49" s="392"/>
      <c r="G49" s="392"/>
      <c r="H49" s="392"/>
      <c r="I49" s="392"/>
      <c r="J49" s="392"/>
      <c r="K49" s="392"/>
      <c r="L49" s="392"/>
      <c r="M49" s="229"/>
      <c r="N49" s="223"/>
    </row>
    <row r="50" spans="2:21" ht="15" thickBot="1" x14ac:dyDescent="0.4">
      <c r="B50" s="228"/>
      <c r="C50" s="392"/>
      <c r="D50" s="396"/>
      <c r="E50" s="392"/>
      <c r="F50" s="392"/>
      <c r="G50" s="392"/>
      <c r="H50" s="392"/>
      <c r="I50" s="392"/>
      <c r="J50" s="392"/>
      <c r="K50" s="392"/>
      <c r="L50" s="392"/>
      <c r="M50" s="229"/>
      <c r="N50" s="223"/>
    </row>
    <row r="51" spans="2:21" ht="50.15" customHeight="1" x14ac:dyDescent="0.35">
      <c r="B51" s="228"/>
      <c r="C51" s="639" t="s">
        <v>827</v>
      </c>
      <c r="D51" s="640"/>
      <c r="E51" s="648"/>
      <c r="F51" s="648"/>
      <c r="G51" s="649"/>
      <c r="H51" s="241"/>
      <c r="I51" s="241"/>
      <c r="J51" s="241"/>
      <c r="K51" s="396"/>
      <c r="L51" s="396"/>
      <c r="M51" s="234"/>
      <c r="N51" s="233"/>
      <c r="O51" s="232"/>
      <c r="P51" s="232"/>
      <c r="Q51" s="232"/>
      <c r="R51" s="232"/>
      <c r="S51" s="232"/>
      <c r="T51" s="232"/>
      <c r="U51" s="232"/>
    </row>
    <row r="52" spans="2:21" ht="50.15" customHeight="1" x14ac:dyDescent="0.35">
      <c r="B52" s="228"/>
      <c r="C52" s="624" t="s">
        <v>673</v>
      </c>
      <c r="D52" s="625"/>
      <c r="E52" s="650"/>
      <c r="F52" s="650"/>
      <c r="G52" s="651"/>
      <c r="H52" s="241"/>
      <c r="I52" s="241"/>
      <c r="J52" s="241"/>
      <c r="K52" s="396"/>
      <c r="L52" s="396"/>
      <c r="M52" s="234"/>
      <c r="N52" s="233"/>
      <c r="O52" s="232"/>
      <c r="P52" s="232"/>
      <c r="Q52" s="232"/>
      <c r="R52" s="232"/>
      <c r="S52" s="232"/>
      <c r="T52" s="232"/>
      <c r="U52" s="232"/>
    </row>
    <row r="53" spans="2:21" ht="50.15" customHeight="1" thickBot="1" x14ac:dyDescent="0.4">
      <c r="B53" s="228"/>
      <c r="C53" s="635" t="s">
        <v>828</v>
      </c>
      <c r="D53" s="636"/>
      <c r="E53" s="657"/>
      <c r="F53" s="657"/>
      <c r="G53" s="658"/>
      <c r="H53" s="241"/>
      <c r="I53" s="241"/>
      <c r="J53" s="241"/>
      <c r="K53" s="396"/>
      <c r="L53" s="396"/>
      <c r="M53" s="234"/>
      <c r="N53" s="233"/>
      <c r="O53" s="232"/>
      <c r="P53" s="232"/>
      <c r="Q53" s="232"/>
      <c r="R53" s="232"/>
      <c r="S53" s="232"/>
      <c r="T53" s="232"/>
      <c r="U53" s="232"/>
    </row>
    <row r="54" spans="2:21" customFormat="1" ht="15" customHeight="1" thickBot="1" x14ac:dyDescent="0.4">
      <c r="B54" s="66"/>
      <c r="C54" s="67"/>
      <c r="D54" s="67"/>
      <c r="E54" s="67"/>
      <c r="F54" s="67"/>
      <c r="G54" s="67"/>
      <c r="H54" s="67"/>
      <c r="I54" s="67"/>
      <c r="J54" s="67"/>
      <c r="K54" s="67"/>
      <c r="L54" s="67"/>
      <c r="M54" s="69"/>
      <c r="N54" s="67"/>
    </row>
    <row r="55" spans="2:21" s="236" customFormat="1" ht="87.75" customHeight="1" x14ac:dyDescent="0.35">
      <c r="B55" s="240"/>
      <c r="C55" s="397" t="s">
        <v>829</v>
      </c>
      <c r="D55" s="384" t="s">
        <v>672</v>
      </c>
      <c r="E55" s="384" t="s">
        <v>671</v>
      </c>
      <c r="F55" s="384" t="s">
        <v>670</v>
      </c>
      <c r="G55" s="384" t="s">
        <v>830</v>
      </c>
      <c r="H55" s="384" t="s">
        <v>669</v>
      </c>
      <c r="I55" s="384" t="s">
        <v>668</v>
      </c>
      <c r="J55" s="385" t="s">
        <v>667</v>
      </c>
      <c r="K55" s="394"/>
      <c r="L55" s="394"/>
      <c r="M55" s="239"/>
      <c r="N55" s="238"/>
      <c r="O55" s="237"/>
      <c r="P55" s="237"/>
      <c r="Q55" s="237"/>
      <c r="R55" s="237"/>
      <c r="S55" s="237"/>
      <c r="T55" s="237"/>
      <c r="U55" s="237"/>
    </row>
    <row r="56" spans="2:21" ht="30" customHeight="1" x14ac:dyDescent="0.35">
      <c r="B56" s="228"/>
      <c r="C56" s="386" t="s">
        <v>666</v>
      </c>
      <c r="D56" s="388"/>
      <c r="E56" s="388"/>
      <c r="F56" s="388"/>
      <c r="G56" s="388"/>
      <c r="H56" s="388"/>
      <c r="I56" s="388"/>
      <c r="J56" s="235"/>
      <c r="K56" s="396"/>
      <c r="L56" s="396"/>
      <c r="M56" s="234"/>
      <c r="N56" s="233"/>
      <c r="O56" s="232"/>
      <c r="P56" s="232"/>
      <c r="Q56" s="232"/>
      <c r="R56" s="232"/>
      <c r="S56" s="232"/>
      <c r="T56" s="232"/>
      <c r="U56" s="232"/>
    </row>
    <row r="57" spans="2:21" ht="30" customHeight="1" x14ac:dyDescent="0.35">
      <c r="B57" s="228"/>
      <c r="C57" s="386" t="s">
        <v>665</v>
      </c>
      <c r="D57" s="388"/>
      <c r="E57" s="388"/>
      <c r="F57" s="388"/>
      <c r="G57" s="388"/>
      <c r="H57" s="388"/>
      <c r="I57" s="388"/>
      <c r="J57" s="235"/>
      <c r="K57" s="396"/>
      <c r="L57" s="396"/>
      <c r="M57" s="234"/>
      <c r="N57" s="233"/>
      <c r="O57" s="232"/>
      <c r="P57" s="232"/>
      <c r="Q57" s="232"/>
      <c r="R57" s="232"/>
      <c r="S57" s="232"/>
      <c r="T57" s="232"/>
      <c r="U57" s="232"/>
    </row>
    <row r="58" spans="2:21" ht="30" customHeight="1" x14ac:dyDescent="0.35">
      <c r="B58" s="228"/>
      <c r="C58" s="386" t="s">
        <v>664</v>
      </c>
      <c r="D58" s="388"/>
      <c r="E58" s="388"/>
      <c r="F58" s="388"/>
      <c r="G58" s="388"/>
      <c r="H58" s="388"/>
      <c r="I58" s="388"/>
      <c r="J58" s="235"/>
      <c r="K58" s="396"/>
      <c r="L58" s="396"/>
      <c r="M58" s="234"/>
      <c r="N58" s="233"/>
      <c r="O58" s="232"/>
      <c r="P58" s="232"/>
      <c r="Q58" s="232"/>
      <c r="R58" s="232"/>
      <c r="S58" s="232"/>
      <c r="T58" s="232"/>
      <c r="U58" s="232"/>
    </row>
    <row r="59" spans="2:21" ht="30" customHeight="1" x14ac:dyDescent="0.35">
      <c r="B59" s="228"/>
      <c r="C59" s="386" t="s">
        <v>663</v>
      </c>
      <c r="D59" s="388"/>
      <c r="E59" s="388"/>
      <c r="F59" s="388"/>
      <c r="G59" s="388"/>
      <c r="H59" s="388"/>
      <c r="I59" s="388"/>
      <c r="J59" s="235"/>
      <c r="K59" s="396"/>
      <c r="L59" s="396"/>
      <c r="M59" s="234"/>
      <c r="N59" s="233"/>
      <c r="O59" s="232"/>
      <c r="P59" s="232"/>
      <c r="Q59" s="232"/>
      <c r="R59" s="232"/>
      <c r="S59" s="232"/>
      <c r="T59" s="232"/>
      <c r="U59" s="232"/>
    </row>
    <row r="60" spans="2:21" ht="30" customHeight="1" x14ac:dyDescent="0.35">
      <c r="B60" s="228"/>
      <c r="C60" s="386" t="s">
        <v>662</v>
      </c>
      <c r="D60" s="398"/>
      <c r="E60" s="388"/>
      <c r="F60" s="388"/>
      <c r="G60" s="388"/>
      <c r="H60" s="388"/>
      <c r="I60" s="388"/>
      <c r="J60" s="235"/>
      <c r="K60" s="396"/>
      <c r="L60" s="396"/>
      <c r="M60" s="234"/>
      <c r="N60" s="233"/>
      <c r="O60" s="232"/>
      <c r="P60" s="232"/>
      <c r="Q60" s="232"/>
      <c r="R60" s="232"/>
      <c r="S60" s="232"/>
      <c r="T60" s="232"/>
      <c r="U60" s="232"/>
    </row>
    <row r="61" spans="2:21" ht="30" customHeight="1" thickBot="1" x14ac:dyDescent="0.4">
      <c r="B61" s="228"/>
      <c r="C61" s="399"/>
      <c r="D61" s="400"/>
      <c r="E61" s="401"/>
      <c r="F61" s="401"/>
      <c r="G61" s="401"/>
      <c r="H61" s="401"/>
      <c r="I61" s="401"/>
      <c r="J61" s="402"/>
      <c r="K61" s="396"/>
      <c r="L61" s="396"/>
      <c r="M61" s="234"/>
      <c r="N61" s="233"/>
      <c r="O61" s="232"/>
      <c r="P61" s="232"/>
      <c r="Q61" s="232"/>
      <c r="R61" s="232"/>
      <c r="S61" s="232"/>
      <c r="T61" s="232"/>
      <c r="U61" s="232"/>
    </row>
    <row r="62" spans="2:21" x14ac:dyDescent="0.35">
      <c r="B62" s="228"/>
      <c r="C62" s="392"/>
      <c r="D62" s="392"/>
      <c r="E62" s="392"/>
      <c r="F62" s="392"/>
      <c r="G62" s="392"/>
      <c r="H62" s="392"/>
      <c r="I62" s="392"/>
      <c r="J62" s="392"/>
      <c r="K62" s="392"/>
      <c r="L62" s="392"/>
      <c r="M62" s="229"/>
      <c r="N62" s="223"/>
    </row>
    <row r="63" spans="2:21" x14ac:dyDescent="0.35">
      <c r="B63" s="228"/>
      <c r="C63" s="231" t="s">
        <v>661</v>
      </c>
      <c r="D63" s="392"/>
      <c r="E63" s="392"/>
      <c r="F63" s="392"/>
      <c r="G63" s="392"/>
      <c r="H63" s="392"/>
      <c r="I63" s="392"/>
      <c r="J63" s="392"/>
      <c r="K63" s="392"/>
      <c r="L63" s="392"/>
      <c r="M63" s="229"/>
      <c r="N63" s="223"/>
    </row>
    <row r="64" spans="2:21" ht="15" thickBot="1" x14ac:dyDescent="0.4">
      <c r="B64" s="228"/>
      <c r="C64" s="231"/>
      <c r="D64" s="392"/>
      <c r="E64" s="392"/>
      <c r="F64" s="392"/>
      <c r="G64" s="392"/>
      <c r="H64" s="392"/>
      <c r="I64" s="392"/>
      <c r="J64" s="392"/>
      <c r="K64" s="392"/>
      <c r="L64" s="392"/>
      <c r="M64" s="229"/>
      <c r="N64" s="223"/>
    </row>
    <row r="65" spans="2:14" ht="60" customHeight="1" thickBot="1" x14ac:dyDescent="0.4">
      <c r="B65" s="228"/>
      <c r="C65" s="659" t="s">
        <v>660</v>
      </c>
      <c r="D65" s="660"/>
      <c r="E65" s="614"/>
      <c r="F65" s="615"/>
      <c r="G65" s="392"/>
      <c r="H65" s="392"/>
      <c r="I65" s="392"/>
      <c r="J65" s="392"/>
      <c r="K65" s="392"/>
      <c r="L65" s="392"/>
      <c r="M65" s="229"/>
      <c r="N65" s="223"/>
    </row>
    <row r="66" spans="2:14" ht="15" thickBot="1" x14ac:dyDescent="0.4">
      <c r="B66" s="228"/>
      <c r="C66" s="230"/>
      <c r="D66" s="230"/>
      <c r="E66" s="392"/>
      <c r="F66" s="392"/>
      <c r="G66" s="392"/>
      <c r="H66" s="392"/>
      <c r="I66" s="392"/>
      <c r="J66" s="392"/>
      <c r="K66" s="392"/>
      <c r="L66" s="392"/>
      <c r="M66" s="229"/>
      <c r="N66" s="223"/>
    </row>
    <row r="67" spans="2:14" ht="45" customHeight="1" x14ac:dyDescent="0.35">
      <c r="B67" s="228"/>
      <c r="C67" s="661" t="s">
        <v>831</v>
      </c>
      <c r="D67" s="662"/>
      <c r="E67" s="662" t="s">
        <v>659</v>
      </c>
      <c r="F67" s="663"/>
      <c r="G67" s="392"/>
      <c r="H67" s="392"/>
      <c r="I67" s="392"/>
      <c r="J67" s="392"/>
      <c r="K67" s="392"/>
      <c r="L67" s="392"/>
      <c r="M67" s="229"/>
      <c r="N67" s="223"/>
    </row>
    <row r="68" spans="2:14" ht="45" customHeight="1" x14ac:dyDescent="0.35">
      <c r="B68" s="228"/>
      <c r="C68" s="652"/>
      <c r="D68" s="653"/>
      <c r="E68" s="654" t="s">
        <v>977</v>
      </c>
      <c r="F68" s="655"/>
      <c r="G68" s="392"/>
      <c r="H68" s="392"/>
      <c r="I68" s="392"/>
      <c r="J68" s="392"/>
      <c r="K68" s="392"/>
      <c r="L68" s="392"/>
      <c r="M68" s="229"/>
      <c r="N68" s="223"/>
    </row>
    <row r="69" spans="2:14" ht="32.25" customHeight="1" thickBot="1" x14ac:dyDescent="0.4">
      <c r="B69" s="228"/>
      <c r="C69" s="656"/>
      <c r="D69" s="630"/>
      <c r="E69" s="630"/>
      <c r="F69" s="631"/>
      <c r="G69" s="392"/>
      <c r="H69" s="392"/>
      <c r="I69" s="392"/>
      <c r="J69" s="392"/>
      <c r="K69" s="392"/>
      <c r="L69" s="392"/>
      <c r="M69" s="229"/>
      <c r="N69" s="223"/>
    </row>
    <row r="70" spans="2:14" x14ac:dyDescent="0.35">
      <c r="B70" s="228"/>
      <c r="C70" s="223"/>
      <c r="D70" s="223"/>
      <c r="E70" s="223"/>
      <c r="F70" s="223"/>
      <c r="G70" s="223"/>
      <c r="H70" s="223"/>
      <c r="I70" s="223"/>
      <c r="J70" s="223"/>
      <c r="K70" s="223"/>
      <c r="L70" s="223"/>
      <c r="M70" s="227"/>
      <c r="N70" s="223"/>
    </row>
    <row r="71" spans="2:14" ht="15" thickBot="1" x14ac:dyDescent="0.4">
      <c r="B71" s="226"/>
      <c r="C71" s="225"/>
      <c r="D71" s="225"/>
      <c r="E71" s="225"/>
      <c r="F71" s="225"/>
      <c r="G71" s="225"/>
      <c r="H71" s="225"/>
      <c r="I71" s="225"/>
      <c r="J71" s="225"/>
      <c r="K71" s="225"/>
      <c r="L71" s="225"/>
      <c r="M71" s="224"/>
      <c r="N71" s="223"/>
    </row>
  </sheetData>
  <mergeCells count="36">
    <mergeCell ref="C68:D68"/>
    <mergeCell ref="E68:F68"/>
    <mergeCell ref="C69:D69"/>
    <mergeCell ref="E69:F69"/>
    <mergeCell ref="C53:D53"/>
    <mergeCell ref="E53:G53"/>
    <mergeCell ref="C65:D65"/>
    <mergeCell ref="E65:F65"/>
    <mergeCell ref="C67:D67"/>
    <mergeCell ref="E67:F67"/>
    <mergeCell ref="C46:D46"/>
    <mergeCell ref="E46:G46"/>
    <mergeCell ref="C51:D51"/>
    <mergeCell ref="E51:G51"/>
    <mergeCell ref="C52:D52"/>
    <mergeCell ref="E52:G52"/>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3:G3"/>
    <mergeCell ref="D8:G8"/>
    <mergeCell ref="C30:D30"/>
    <mergeCell ref="E30:G30"/>
    <mergeCell ref="C31:D31"/>
    <mergeCell ref="E31:G3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3</xdr:col>
                    <xdr:colOff>69850</xdr:colOff>
                    <xdr:row>7</xdr:row>
                    <xdr:rowOff>298450</xdr:rowOff>
                  </from>
                  <to>
                    <xdr:col>6</xdr:col>
                    <xdr:colOff>527050</xdr:colOff>
                    <xdr:row>7</xdr:row>
                    <xdr:rowOff>450850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3</xdr:col>
                    <xdr:colOff>69850</xdr:colOff>
                    <xdr:row>7</xdr:row>
                    <xdr:rowOff>69850</xdr:rowOff>
                  </from>
                  <to>
                    <xdr:col>5</xdr:col>
                    <xdr:colOff>1866900</xdr:colOff>
                    <xdr:row>7</xdr:row>
                    <xdr:rowOff>260350</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36869"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36870"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36871"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36872"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36873"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36874"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36875"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36876"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36877"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36878"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36879"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36880"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36881"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36882"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36883"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36884"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36885"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36886"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36887"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36888"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36889"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36890"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36891"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36892"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36893"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36894"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36895"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36896"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36897"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36898"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36899"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36900"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36901"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36902"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36903"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36904"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36905"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36906"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36907"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36908"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36909"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36910"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36911"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36912"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36913"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36914"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36915"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36916"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36917"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36918"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36919"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36920"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36921"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36922"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36923"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36924"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36925"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36926"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36927"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36928"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36929"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36930"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36931"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36932"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36933"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36934"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4"/>
  <sheetViews>
    <sheetView zoomScale="55" zoomScaleNormal="55" workbookViewId="0">
      <selection activeCell="E34" sqref="E34:H34"/>
    </sheetView>
  </sheetViews>
  <sheetFormatPr defaultColWidth="9.453125" defaultRowHeight="14" x14ac:dyDescent="0.35"/>
  <cols>
    <col min="1" max="2" width="1.54296875" style="247" customWidth="1"/>
    <col min="3" max="3" width="50" style="247" customWidth="1"/>
    <col min="4" max="4" width="29.453125" style="247" customWidth="1"/>
    <col min="5" max="5" width="19.453125" style="247" customWidth="1"/>
    <col min="6" max="6" width="21.453125" style="247" customWidth="1"/>
    <col min="7" max="7" width="26.453125" style="247" customWidth="1"/>
    <col min="8" max="8" width="57.453125" style="247" bestFit="1" customWidth="1"/>
    <col min="9" max="10" width="1.54296875" style="247" customWidth="1"/>
    <col min="11" max="16384" width="9.453125" style="247"/>
  </cols>
  <sheetData>
    <row r="1" spans="2:9" ht="14.5" thickBot="1" x14ac:dyDescent="0.4"/>
    <row r="2" spans="2:9" ht="14.5" thickBot="1" x14ac:dyDescent="0.4">
      <c r="B2" s="271"/>
      <c r="C2" s="270"/>
      <c r="D2" s="270"/>
      <c r="E2" s="270"/>
      <c r="F2" s="270"/>
      <c r="G2" s="270"/>
      <c r="H2" s="270"/>
      <c r="I2" s="269"/>
    </row>
    <row r="3" spans="2:9" ht="20.5" thickBot="1" x14ac:dyDescent="0.4">
      <c r="B3" s="250"/>
      <c r="C3" s="687" t="s">
        <v>715</v>
      </c>
      <c r="D3" s="688"/>
      <c r="E3" s="688"/>
      <c r="F3" s="688"/>
      <c r="G3" s="688"/>
      <c r="H3" s="689"/>
      <c r="I3" s="259"/>
    </row>
    <row r="4" spans="2:9" x14ac:dyDescent="0.35">
      <c r="B4" s="250"/>
      <c r="C4" s="248"/>
      <c r="D4" s="248"/>
      <c r="E4" s="248"/>
      <c r="F4" s="248"/>
      <c r="G4" s="248"/>
      <c r="H4" s="248"/>
      <c r="I4" s="259"/>
    </row>
    <row r="5" spans="2:9" x14ac:dyDescent="0.35">
      <c r="B5" s="250"/>
      <c r="C5" s="248"/>
      <c r="D5" s="248"/>
      <c r="E5" s="248"/>
      <c r="F5" s="248"/>
      <c r="G5" s="248"/>
      <c r="H5" s="248"/>
      <c r="I5" s="259"/>
    </row>
    <row r="6" spans="2:9" x14ac:dyDescent="0.35">
      <c r="B6" s="250"/>
      <c r="C6" s="260" t="s">
        <v>772</v>
      </c>
      <c r="D6" s="248"/>
      <c r="E6" s="248"/>
      <c r="F6" s="248"/>
      <c r="G6" s="248"/>
      <c r="H6" s="248"/>
      <c r="I6" s="259"/>
    </row>
    <row r="7" spans="2:9" ht="14.5" thickBot="1" x14ac:dyDescent="0.4">
      <c r="B7" s="250"/>
      <c r="C7" s="248"/>
      <c r="D7" s="248"/>
      <c r="E7" s="248"/>
      <c r="F7" s="248"/>
      <c r="G7" s="248"/>
      <c r="H7" s="248"/>
      <c r="I7" s="259"/>
    </row>
    <row r="8" spans="2:9" ht="45" customHeight="1" x14ac:dyDescent="0.35">
      <c r="B8" s="250"/>
      <c r="C8" s="639" t="s">
        <v>714</v>
      </c>
      <c r="D8" s="640"/>
      <c r="E8" s="618"/>
      <c r="F8" s="618"/>
      <c r="G8" s="618"/>
      <c r="H8" s="619"/>
      <c r="I8" s="259"/>
    </row>
    <row r="9" spans="2:9" ht="45" customHeight="1" thickBot="1" x14ac:dyDescent="0.4">
      <c r="B9" s="250"/>
      <c r="C9" s="635" t="s">
        <v>713</v>
      </c>
      <c r="D9" s="636"/>
      <c r="E9" s="630"/>
      <c r="F9" s="630"/>
      <c r="G9" s="630"/>
      <c r="H9" s="631"/>
      <c r="I9" s="259"/>
    </row>
    <row r="10" spans="2:9" ht="15" customHeight="1" thickBot="1" x14ac:dyDescent="0.4">
      <c r="B10" s="250"/>
      <c r="C10" s="690"/>
      <c r="D10" s="690"/>
      <c r="E10" s="691"/>
      <c r="F10" s="691"/>
      <c r="G10" s="691"/>
      <c r="H10" s="691"/>
      <c r="I10" s="259"/>
    </row>
    <row r="11" spans="2:9" ht="30" customHeight="1" x14ac:dyDescent="0.35">
      <c r="B11" s="250"/>
      <c r="C11" s="616" t="s">
        <v>712</v>
      </c>
      <c r="D11" s="685"/>
      <c r="E11" s="685"/>
      <c r="F11" s="685"/>
      <c r="G11" s="685"/>
      <c r="H11" s="686"/>
      <c r="I11" s="259"/>
    </row>
    <row r="12" spans="2:9" x14ac:dyDescent="0.35">
      <c r="B12" s="250"/>
      <c r="C12" s="268" t="s">
        <v>797</v>
      </c>
      <c r="D12" s="267" t="s">
        <v>798</v>
      </c>
      <c r="E12" s="267" t="s">
        <v>233</v>
      </c>
      <c r="F12" s="267" t="s">
        <v>232</v>
      </c>
      <c r="G12" s="267" t="s">
        <v>711</v>
      </c>
      <c r="H12" s="266" t="s">
        <v>710</v>
      </c>
      <c r="I12" s="259"/>
    </row>
    <row r="13" spans="2:9" ht="75" customHeight="1" x14ac:dyDescent="0.35">
      <c r="B13" s="250"/>
      <c r="C13" s="408" t="s">
        <v>946</v>
      </c>
      <c r="D13" s="409" t="s">
        <v>944</v>
      </c>
      <c r="E13" s="407" t="s">
        <v>945</v>
      </c>
      <c r="F13" s="265">
        <v>0</v>
      </c>
      <c r="G13" s="413">
        <v>0.3</v>
      </c>
      <c r="H13" s="411" t="s">
        <v>952</v>
      </c>
      <c r="I13" s="259"/>
    </row>
    <row r="14" spans="2:9" ht="114" customHeight="1" x14ac:dyDescent="0.35">
      <c r="B14" s="250"/>
      <c r="C14" s="408" t="s">
        <v>947</v>
      </c>
      <c r="D14" s="409" t="s">
        <v>948</v>
      </c>
      <c r="E14" s="407" t="s">
        <v>950</v>
      </c>
      <c r="F14" s="265">
        <v>0</v>
      </c>
      <c r="G14" s="414" t="s">
        <v>951</v>
      </c>
      <c r="H14" s="411" t="s">
        <v>952</v>
      </c>
      <c r="I14" s="259"/>
    </row>
    <row r="15" spans="2:9" ht="76.5" customHeight="1" x14ac:dyDescent="0.35">
      <c r="B15" s="250"/>
      <c r="C15" s="408" t="s">
        <v>953</v>
      </c>
      <c r="D15" s="409" t="s">
        <v>944</v>
      </c>
      <c r="E15" s="407" t="s">
        <v>954</v>
      </c>
      <c r="F15" s="265">
        <v>0</v>
      </c>
      <c r="G15" s="412">
        <v>0.3</v>
      </c>
      <c r="H15" s="411" t="s">
        <v>952</v>
      </c>
      <c r="I15" s="259"/>
    </row>
    <row r="16" spans="2:9" ht="95.25" customHeight="1" x14ac:dyDescent="0.35">
      <c r="B16" s="250"/>
      <c r="C16" s="408"/>
      <c r="D16" s="409"/>
      <c r="E16" s="407" t="s">
        <v>949</v>
      </c>
      <c r="F16" s="265"/>
      <c r="G16" s="410"/>
      <c r="H16" s="411"/>
      <c r="I16" s="259"/>
    </row>
    <row r="17" spans="2:9" ht="30" customHeight="1" thickBot="1" x14ac:dyDescent="0.4">
      <c r="B17" s="250"/>
      <c r="C17" s="264"/>
      <c r="D17" s="263"/>
      <c r="E17" s="263"/>
      <c r="F17" s="263"/>
      <c r="G17" s="263"/>
      <c r="H17" s="262"/>
      <c r="I17" s="259"/>
    </row>
    <row r="18" spans="2:9" x14ac:dyDescent="0.35">
      <c r="B18" s="250"/>
      <c r="C18" s="248"/>
      <c r="D18" s="248"/>
      <c r="E18" s="248"/>
      <c r="F18" s="248"/>
      <c r="G18" s="248"/>
      <c r="H18" s="248"/>
      <c r="I18" s="259"/>
    </row>
    <row r="19" spans="2:9" x14ac:dyDescent="0.35">
      <c r="B19" s="250"/>
      <c r="C19" s="230"/>
      <c r="D19" s="248"/>
      <c r="E19" s="248"/>
      <c r="F19" s="248"/>
      <c r="G19" s="248"/>
      <c r="H19" s="248"/>
      <c r="I19" s="259"/>
    </row>
    <row r="20" spans="2:9" x14ac:dyDescent="0.35">
      <c r="B20" s="250"/>
      <c r="C20" s="260" t="s">
        <v>773</v>
      </c>
      <c r="D20" s="248"/>
      <c r="E20" s="248"/>
      <c r="F20" s="248"/>
      <c r="G20" s="248"/>
      <c r="H20" s="248"/>
      <c r="I20" s="259"/>
    </row>
    <row r="21" spans="2:9" ht="14.5" thickBot="1" x14ac:dyDescent="0.4">
      <c r="B21" s="250"/>
      <c r="C21" s="260"/>
      <c r="D21" s="248"/>
      <c r="E21" s="248"/>
      <c r="F21" s="248"/>
      <c r="G21" s="248"/>
      <c r="H21" s="248"/>
      <c r="I21" s="259"/>
    </row>
    <row r="22" spans="2:9" ht="30" customHeight="1" x14ac:dyDescent="0.35">
      <c r="B22" s="250"/>
      <c r="C22" s="682" t="s">
        <v>799</v>
      </c>
      <c r="D22" s="683"/>
      <c r="E22" s="683"/>
      <c r="F22" s="683"/>
      <c r="G22" s="683"/>
      <c r="H22" s="684"/>
      <c r="I22" s="259"/>
    </row>
    <row r="23" spans="2:9" ht="30" customHeight="1" x14ac:dyDescent="0.35">
      <c r="B23" s="250"/>
      <c r="C23" s="664" t="s">
        <v>800</v>
      </c>
      <c r="D23" s="665"/>
      <c r="E23" s="665" t="s">
        <v>710</v>
      </c>
      <c r="F23" s="665"/>
      <c r="G23" s="665"/>
      <c r="H23" s="666"/>
      <c r="I23" s="259"/>
    </row>
    <row r="24" spans="2:9" ht="30" customHeight="1" x14ac:dyDescent="0.35">
      <c r="B24" s="250"/>
      <c r="C24" s="652"/>
      <c r="D24" s="653"/>
      <c r="E24" s="654"/>
      <c r="F24" s="672"/>
      <c r="G24" s="672"/>
      <c r="H24" s="655"/>
      <c r="I24" s="259"/>
    </row>
    <row r="25" spans="2:9" ht="30" customHeight="1" thickBot="1" x14ac:dyDescent="0.4">
      <c r="B25" s="250"/>
      <c r="C25" s="681"/>
      <c r="D25" s="657"/>
      <c r="E25" s="630"/>
      <c r="F25" s="630"/>
      <c r="G25" s="630"/>
      <c r="H25" s="631"/>
      <c r="I25" s="259"/>
    </row>
    <row r="26" spans="2:9" x14ac:dyDescent="0.35">
      <c r="B26" s="250"/>
      <c r="C26" s="248"/>
      <c r="D26" s="248"/>
      <c r="E26" s="248"/>
      <c r="F26" s="248"/>
      <c r="G26" s="248"/>
      <c r="H26" s="248"/>
      <c r="I26" s="259"/>
    </row>
    <row r="27" spans="2:9" x14ac:dyDescent="0.35">
      <c r="B27" s="250"/>
      <c r="C27" s="248"/>
      <c r="D27" s="248"/>
      <c r="E27" s="248"/>
      <c r="F27" s="248"/>
      <c r="G27" s="248"/>
      <c r="H27" s="248"/>
      <c r="I27" s="259"/>
    </row>
    <row r="28" spans="2:9" x14ac:dyDescent="0.35">
      <c r="B28" s="250"/>
      <c r="C28" s="260" t="s">
        <v>709</v>
      </c>
      <c r="D28" s="260"/>
      <c r="E28" s="248"/>
      <c r="F28" s="248"/>
      <c r="G28" s="248"/>
      <c r="H28" s="248"/>
      <c r="I28" s="259"/>
    </row>
    <row r="29" spans="2:9" ht="14.5" thickBot="1" x14ac:dyDescent="0.4">
      <c r="B29" s="250"/>
      <c r="C29" s="261"/>
      <c r="D29" s="248"/>
      <c r="E29" s="248"/>
      <c r="F29" s="248"/>
      <c r="G29" s="248"/>
      <c r="H29" s="248"/>
      <c r="I29" s="259"/>
    </row>
    <row r="30" spans="2:9" ht="124.5" customHeight="1" x14ac:dyDescent="0.35">
      <c r="B30" s="250"/>
      <c r="C30" s="639" t="s">
        <v>708</v>
      </c>
      <c r="D30" s="640"/>
      <c r="E30" s="673" t="s">
        <v>1018</v>
      </c>
      <c r="F30" s="673"/>
      <c r="G30" s="673"/>
      <c r="H30" s="674"/>
      <c r="I30" s="259"/>
    </row>
    <row r="31" spans="2:9" ht="45" customHeight="1" x14ac:dyDescent="0.35">
      <c r="B31" s="250"/>
      <c r="C31" s="624" t="s">
        <v>707</v>
      </c>
      <c r="D31" s="625"/>
      <c r="E31" s="675" t="s">
        <v>955</v>
      </c>
      <c r="F31" s="675"/>
      <c r="G31" s="675"/>
      <c r="H31" s="676"/>
      <c r="I31" s="259"/>
    </row>
    <row r="32" spans="2:9" ht="45" customHeight="1" x14ac:dyDescent="0.35">
      <c r="B32" s="250"/>
      <c r="C32" s="624" t="s">
        <v>801</v>
      </c>
      <c r="D32" s="625"/>
      <c r="E32" s="675" t="s">
        <v>1019</v>
      </c>
      <c r="F32" s="675"/>
      <c r="G32" s="675"/>
      <c r="H32" s="676"/>
      <c r="I32" s="259"/>
    </row>
    <row r="33" spans="2:9" ht="45" customHeight="1" x14ac:dyDescent="0.35">
      <c r="B33" s="250"/>
      <c r="C33" s="624" t="s">
        <v>802</v>
      </c>
      <c r="D33" s="625"/>
      <c r="E33" s="677" t="s">
        <v>1020</v>
      </c>
      <c r="F33" s="677"/>
      <c r="G33" s="677"/>
      <c r="H33" s="678"/>
      <c r="I33" s="259"/>
    </row>
    <row r="34" spans="2:9" ht="45" customHeight="1" thickBot="1" x14ac:dyDescent="0.4">
      <c r="B34" s="250"/>
      <c r="C34" s="635" t="s">
        <v>706</v>
      </c>
      <c r="D34" s="636"/>
      <c r="E34" s="679" t="s">
        <v>957</v>
      </c>
      <c r="F34" s="679"/>
      <c r="G34" s="679"/>
      <c r="H34" s="680"/>
      <c r="I34" s="259"/>
    </row>
    <row r="35" spans="2:9" customFormat="1" ht="15" customHeight="1" x14ac:dyDescent="0.35">
      <c r="B35" s="66"/>
      <c r="C35" s="67"/>
      <c r="D35" s="67"/>
      <c r="E35" s="67"/>
      <c r="F35" s="67"/>
      <c r="G35" s="67"/>
      <c r="H35" s="67"/>
      <c r="I35" s="69"/>
    </row>
    <row r="36" spans="2:9" x14ac:dyDescent="0.35">
      <c r="B36" s="250"/>
      <c r="C36" s="230"/>
      <c r="D36" s="248"/>
      <c r="E36" s="248"/>
      <c r="F36" s="248"/>
      <c r="G36" s="248"/>
      <c r="H36" s="248"/>
      <c r="I36" s="259"/>
    </row>
    <row r="37" spans="2:9" x14ac:dyDescent="0.35">
      <c r="B37" s="250"/>
      <c r="C37" s="260" t="s">
        <v>705</v>
      </c>
      <c r="D37" s="248"/>
      <c r="E37" s="248"/>
      <c r="F37" s="248"/>
      <c r="G37" s="248"/>
      <c r="H37" s="248"/>
      <c r="I37" s="259"/>
    </row>
    <row r="38" spans="2:9" ht="14.5" thickBot="1" x14ac:dyDescent="0.4">
      <c r="B38" s="250"/>
      <c r="C38" s="260"/>
      <c r="D38" s="248"/>
      <c r="E38" s="248"/>
      <c r="F38" s="248"/>
      <c r="G38" s="248"/>
      <c r="H38" s="248"/>
      <c r="I38" s="259"/>
    </row>
    <row r="39" spans="2:9" ht="45" customHeight="1" x14ac:dyDescent="0.35">
      <c r="B39" s="250"/>
      <c r="C39" s="639" t="s">
        <v>771</v>
      </c>
      <c r="D39" s="640"/>
      <c r="E39" s="618"/>
      <c r="F39" s="618"/>
      <c r="G39" s="618"/>
      <c r="H39" s="619"/>
      <c r="I39" s="259"/>
    </row>
    <row r="40" spans="2:9" ht="45" customHeight="1" x14ac:dyDescent="0.35">
      <c r="B40" s="250"/>
      <c r="C40" s="664" t="s">
        <v>803</v>
      </c>
      <c r="D40" s="665"/>
      <c r="E40" s="665" t="s">
        <v>659</v>
      </c>
      <c r="F40" s="665"/>
      <c r="G40" s="665"/>
      <c r="H40" s="666"/>
      <c r="I40" s="259"/>
    </row>
    <row r="41" spans="2:9" ht="45" customHeight="1" x14ac:dyDescent="0.35">
      <c r="B41" s="250"/>
      <c r="C41" s="652" t="s">
        <v>956</v>
      </c>
      <c r="D41" s="653"/>
      <c r="E41" s="654" t="s">
        <v>956</v>
      </c>
      <c r="F41" s="672"/>
      <c r="G41" s="672"/>
      <c r="H41" s="655"/>
      <c r="I41" s="259"/>
    </row>
    <row r="42" spans="2:9" ht="45" customHeight="1" thickBot="1" x14ac:dyDescent="0.4">
      <c r="B42" s="250"/>
      <c r="C42" s="667"/>
      <c r="D42" s="668"/>
      <c r="E42" s="669"/>
      <c r="F42" s="670"/>
      <c r="G42" s="670"/>
      <c r="H42" s="671"/>
      <c r="I42" s="259"/>
    </row>
    <row r="43" spans="2:9" x14ac:dyDescent="0.35">
      <c r="B43" s="250"/>
      <c r="C43" s="248"/>
      <c r="D43" s="248"/>
      <c r="E43" s="248"/>
      <c r="F43" s="248"/>
      <c r="G43" s="248"/>
      <c r="H43" s="248"/>
      <c r="I43" s="259"/>
    </row>
    <row r="44" spans="2:9" ht="14.5" thickBot="1" x14ac:dyDescent="0.4">
      <c r="B44" s="258"/>
      <c r="C44" s="257"/>
      <c r="D44" s="257"/>
      <c r="E44" s="257"/>
      <c r="F44" s="257"/>
      <c r="G44" s="257"/>
      <c r="H44" s="257"/>
      <c r="I44" s="256"/>
    </row>
  </sheetData>
  <mergeCells count="33">
    <mergeCell ref="C11:H11"/>
    <mergeCell ref="C3:H3"/>
    <mergeCell ref="C8:D8"/>
    <mergeCell ref="C10:D10"/>
    <mergeCell ref="E8:H8"/>
    <mergeCell ref="E10:H10"/>
    <mergeCell ref="C9:D9"/>
    <mergeCell ref="E9:H9"/>
    <mergeCell ref="C23:D23"/>
    <mergeCell ref="E23:H23"/>
    <mergeCell ref="C25:D25"/>
    <mergeCell ref="E25:H25"/>
    <mergeCell ref="C22:H22"/>
    <mergeCell ref="C24:D24"/>
    <mergeCell ref="E24:H24"/>
    <mergeCell ref="C30:D30"/>
    <mergeCell ref="C31:D31"/>
    <mergeCell ref="C32:D32"/>
    <mergeCell ref="C33:D33"/>
    <mergeCell ref="C34:D34"/>
    <mergeCell ref="E30:H30"/>
    <mergeCell ref="E31:H31"/>
    <mergeCell ref="E32:H32"/>
    <mergeCell ref="E33:H33"/>
    <mergeCell ref="E34:H34"/>
    <mergeCell ref="C39:D39"/>
    <mergeCell ref="C40:D40"/>
    <mergeCell ref="E39:H39"/>
    <mergeCell ref="E40:H40"/>
    <mergeCell ref="C42:D42"/>
    <mergeCell ref="E42:H42"/>
    <mergeCell ref="C41:D41"/>
    <mergeCell ref="E41:H4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38</xdr:row>
                    <xdr:rowOff>0</xdr:rowOff>
                  </from>
                  <to>
                    <xdr:col>4</xdr:col>
                    <xdr:colOff>508000</xdr:colOff>
                    <xdr:row>39</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38</xdr:row>
                    <xdr:rowOff>0</xdr:rowOff>
                  </from>
                  <to>
                    <xdr:col>4</xdr:col>
                    <xdr:colOff>1054100</xdr:colOff>
                    <xdr:row>39</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1047750</xdr:colOff>
                    <xdr:row>38</xdr:row>
                    <xdr:rowOff>0</xdr:rowOff>
                  </from>
                  <to>
                    <xdr:col>5</xdr:col>
                    <xdr:colOff>476250</xdr:colOff>
                    <xdr:row>39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sheetPr>
    <tabColor theme="0"/>
  </sheetPr>
  <dimension ref="B1:F34"/>
  <sheetViews>
    <sheetView workbookViewId="0">
      <selection activeCell="D20" sqref="D20"/>
    </sheetView>
  </sheetViews>
  <sheetFormatPr defaultColWidth="9.453125" defaultRowHeight="14" x14ac:dyDescent="0.3"/>
  <cols>
    <col min="1" max="2" width="1.54296875" style="1" customWidth="1"/>
    <col min="3" max="3" width="11.453125" style="272" customWidth="1"/>
    <col min="4" max="4" width="116" style="15" customWidth="1"/>
    <col min="5" max="6" width="1.54296875" style="1" customWidth="1"/>
    <col min="7" max="16384" width="9.453125" style="1"/>
  </cols>
  <sheetData>
    <row r="1" spans="2:6" ht="10.5" customHeight="1" thickBot="1" x14ac:dyDescent="0.35"/>
    <row r="2" spans="2:6" ht="14.5" thickBot="1" x14ac:dyDescent="0.35">
      <c r="B2" s="289"/>
      <c r="C2" s="288"/>
      <c r="D2" s="287"/>
      <c r="E2" s="286"/>
    </row>
    <row r="3" spans="2:6" ht="20.5" thickBot="1" x14ac:dyDescent="0.45">
      <c r="B3" s="280"/>
      <c r="C3" s="611" t="s">
        <v>737</v>
      </c>
      <c r="D3" s="613"/>
      <c r="E3" s="278"/>
    </row>
    <row r="4" spans="2:6" ht="20" x14ac:dyDescent="0.4">
      <c r="B4" s="280"/>
      <c r="C4" s="285"/>
      <c r="D4" s="285"/>
      <c r="E4" s="278"/>
    </row>
    <row r="5" spans="2:6" ht="20" x14ac:dyDescent="0.4">
      <c r="B5" s="280"/>
      <c r="C5" s="231" t="s">
        <v>736</v>
      </c>
      <c r="D5" s="285"/>
      <c r="E5" s="278"/>
    </row>
    <row r="6" spans="2:6" ht="14.5" thickBot="1" x14ac:dyDescent="0.35">
      <c r="B6" s="280"/>
      <c r="C6" s="52"/>
      <c r="D6" s="244"/>
      <c r="E6" s="278"/>
    </row>
    <row r="7" spans="2:6" ht="30" customHeight="1" x14ac:dyDescent="0.3">
      <c r="B7" s="280"/>
      <c r="C7" s="283" t="s">
        <v>723</v>
      </c>
      <c r="D7" s="282" t="s">
        <v>722</v>
      </c>
      <c r="E7" s="278"/>
    </row>
    <row r="8" spans="2:6" ht="42" x14ac:dyDescent="0.3">
      <c r="B8" s="280"/>
      <c r="C8" s="268">
        <v>1</v>
      </c>
      <c r="D8" s="235" t="s">
        <v>735</v>
      </c>
      <c r="E8" s="278"/>
      <c r="F8" s="273"/>
    </row>
    <row r="9" spans="2:6" x14ac:dyDescent="0.3">
      <c r="B9" s="280"/>
      <c r="C9" s="268">
        <v>2</v>
      </c>
      <c r="D9" s="235" t="s">
        <v>734</v>
      </c>
      <c r="E9" s="278"/>
    </row>
    <row r="10" spans="2:6" ht="42" x14ac:dyDescent="0.3">
      <c r="B10" s="280"/>
      <c r="C10" s="268">
        <v>3</v>
      </c>
      <c r="D10" s="235" t="s">
        <v>733</v>
      </c>
      <c r="E10" s="278"/>
    </row>
    <row r="11" spans="2:6" x14ac:dyDescent="0.3">
      <c r="B11" s="280"/>
      <c r="C11" s="268">
        <v>4</v>
      </c>
      <c r="D11" s="235" t="s">
        <v>732</v>
      </c>
      <c r="E11" s="278"/>
    </row>
    <row r="12" spans="2:6" ht="28" x14ac:dyDescent="0.3">
      <c r="B12" s="280"/>
      <c r="C12" s="268">
        <v>5</v>
      </c>
      <c r="D12" s="235" t="s">
        <v>731</v>
      </c>
      <c r="E12" s="278"/>
    </row>
    <row r="13" spans="2:6" x14ac:dyDescent="0.3">
      <c r="B13" s="280"/>
      <c r="C13" s="268">
        <v>6</v>
      </c>
      <c r="D13" s="235" t="s">
        <v>730</v>
      </c>
      <c r="E13" s="278"/>
    </row>
    <row r="14" spans="2:6" ht="28" x14ac:dyDescent="0.3">
      <c r="B14" s="280"/>
      <c r="C14" s="268">
        <v>7</v>
      </c>
      <c r="D14" s="235" t="s">
        <v>729</v>
      </c>
      <c r="E14" s="278"/>
    </row>
    <row r="15" spans="2:6" x14ac:dyDescent="0.3">
      <c r="B15" s="280"/>
      <c r="C15" s="268">
        <v>8</v>
      </c>
      <c r="D15" s="235" t="s">
        <v>728</v>
      </c>
      <c r="E15" s="278"/>
    </row>
    <row r="16" spans="2:6" x14ac:dyDescent="0.3">
      <c r="B16" s="280"/>
      <c r="C16" s="268">
        <v>9</v>
      </c>
      <c r="D16" s="235" t="s">
        <v>727</v>
      </c>
      <c r="E16" s="278"/>
    </row>
    <row r="17" spans="2:5" x14ac:dyDescent="0.3">
      <c r="B17" s="280"/>
      <c r="C17" s="268">
        <v>10</v>
      </c>
      <c r="D17" s="281" t="s">
        <v>726</v>
      </c>
      <c r="E17" s="278"/>
    </row>
    <row r="18" spans="2:5" ht="28.5" thickBot="1" x14ac:dyDescent="0.35">
      <c r="B18" s="280"/>
      <c r="C18" s="279">
        <v>11</v>
      </c>
      <c r="D18" s="251" t="s">
        <v>725</v>
      </c>
      <c r="E18" s="278"/>
    </row>
    <row r="19" spans="2:5" x14ac:dyDescent="0.3">
      <c r="B19" s="280"/>
      <c r="C19" s="284"/>
      <c r="D19" s="241"/>
      <c r="E19" s="278"/>
    </row>
    <row r="20" spans="2:5" x14ac:dyDescent="0.3">
      <c r="B20" s="280"/>
      <c r="C20" s="231" t="s">
        <v>724</v>
      </c>
      <c r="D20" s="241"/>
      <c r="E20" s="278"/>
    </row>
    <row r="21" spans="2:5" ht="14.5" thickBot="1" x14ac:dyDescent="0.35">
      <c r="B21" s="280"/>
      <c r="C21" s="52"/>
      <c r="D21" s="241"/>
      <c r="E21" s="278"/>
    </row>
    <row r="22" spans="2:5" ht="30" customHeight="1" x14ac:dyDescent="0.3">
      <c r="B22" s="280"/>
      <c r="C22" s="283" t="s">
        <v>723</v>
      </c>
      <c r="D22" s="282" t="s">
        <v>722</v>
      </c>
      <c r="E22" s="278"/>
    </row>
    <row r="23" spans="2:5" x14ac:dyDescent="0.3">
      <c r="B23" s="280"/>
      <c r="C23" s="268">
        <v>1</v>
      </c>
      <c r="D23" s="281" t="s">
        <v>721</v>
      </c>
      <c r="E23" s="278"/>
    </row>
    <row r="24" spans="2:5" x14ac:dyDescent="0.3">
      <c r="B24" s="280"/>
      <c r="C24" s="268">
        <v>2</v>
      </c>
      <c r="D24" s="235" t="s">
        <v>720</v>
      </c>
      <c r="E24" s="278"/>
    </row>
    <row r="25" spans="2:5" x14ac:dyDescent="0.3">
      <c r="B25" s="280"/>
      <c r="C25" s="268">
        <v>3</v>
      </c>
      <c r="D25" s="235" t="s">
        <v>719</v>
      </c>
      <c r="E25" s="278"/>
    </row>
    <row r="26" spans="2:5" x14ac:dyDescent="0.3">
      <c r="B26" s="280"/>
      <c r="C26" s="268">
        <v>4</v>
      </c>
      <c r="D26" s="235" t="s">
        <v>718</v>
      </c>
      <c r="E26" s="278"/>
    </row>
    <row r="27" spans="2:5" x14ac:dyDescent="0.3">
      <c r="B27" s="280"/>
      <c r="C27" s="268">
        <v>5</v>
      </c>
      <c r="D27" s="235" t="s">
        <v>717</v>
      </c>
      <c r="E27" s="278"/>
    </row>
    <row r="28" spans="2:5" ht="42.5" thickBot="1" x14ac:dyDescent="0.35">
      <c r="B28" s="280"/>
      <c r="C28" s="279">
        <v>6</v>
      </c>
      <c r="D28" s="251" t="s">
        <v>716</v>
      </c>
      <c r="E28" s="278"/>
    </row>
    <row r="29" spans="2:5" ht="14.5" thickBot="1" x14ac:dyDescent="0.35">
      <c r="B29" s="277"/>
      <c r="C29" s="276"/>
      <c r="D29" s="275"/>
      <c r="E29" s="274"/>
    </row>
    <row r="30" spans="2:5" x14ac:dyDescent="0.3">
      <c r="D30" s="273"/>
    </row>
    <row r="31" spans="2:5" x14ac:dyDescent="0.3">
      <c r="D31" s="273"/>
    </row>
    <row r="32" spans="2:5" x14ac:dyDescent="0.3">
      <c r="D32" s="273"/>
    </row>
    <row r="33" spans="4:4" x14ac:dyDescent="0.3">
      <c r="D33" s="273"/>
    </row>
    <row r="34" spans="4:4" x14ac:dyDescent="0.3">
      <c r="D34" s="273"/>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B111"/>
  <sheetViews>
    <sheetView topLeftCell="A30" zoomScale="70" zoomScaleNormal="70" zoomScalePageLayoutView="80" workbookViewId="0">
      <selection activeCell="N47" sqref="N47"/>
    </sheetView>
  </sheetViews>
  <sheetFormatPr defaultColWidth="8.54296875" defaultRowHeight="14.5" x14ac:dyDescent="0.35"/>
  <cols>
    <col min="1" max="2" width="2.453125" customWidth="1"/>
    <col min="3" max="3" width="22.453125" style="8" customWidth="1"/>
    <col min="4" max="4" width="15.453125" customWidth="1"/>
    <col min="5" max="5" width="15" customWidth="1"/>
    <col min="6" max="6" width="16.453125" customWidth="1"/>
    <col min="7" max="7" width="12.453125" customWidth="1"/>
    <col min="8" max="8" width="18.54296875" customWidth="1"/>
    <col min="9" max="9" width="14.54296875" customWidth="1"/>
    <col min="10" max="10" width="50.453125" customWidth="1"/>
    <col min="11" max="11" width="13.54296875" customWidth="1"/>
    <col min="12" max="12" width="2.453125" customWidth="1"/>
    <col min="13" max="13" width="2" customWidth="1"/>
    <col min="14" max="14" width="40.453125" customWidth="1"/>
  </cols>
  <sheetData>
    <row r="1" spans="1:54" ht="15" thickBot="1" x14ac:dyDescent="0.4">
      <c r="A1" s="1"/>
      <c r="B1" s="1"/>
      <c r="C1" s="14"/>
      <c r="D1" s="1"/>
      <c r="E1" s="1"/>
      <c r="F1" s="1"/>
      <c r="G1" s="1"/>
      <c r="H1" s="1"/>
      <c r="I1" s="1"/>
      <c r="L1" s="1"/>
    </row>
    <row r="2" spans="1:54" ht="15" thickBot="1" x14ac:dyDescent="0.4">
      <c r="A2" s="1"/>
      <c r="B2" s="24"/>
      <c r="C2" s="25"/>
      <c r="D2" s="26"/>
      <c r="E2" s="26"/>
      <c r="F2" s="26"/>
      <c r="G2" s="26"/>
      <c r="H2" s="26"/>
      <c r="I2" s="26"/>
      <c r="J2" s="64"/>
      <c r="K2" s="64"/>
      <c r="L2" s="27"/>
    </row>
    <row r="3" spans="1:54" ht="20.5" thickBot="1" x14ac:dyDescent="0.45">
      <c r="A3" s="1"/>
      <c r="B3" s="66"/>
      <c r="C3" s="569" t="s">
        <v>240</v>
      </c>
      <c r="D3" s="570"/>
      <c r="E3" s="570"/>
      <c r="F3" s="570"/>
      <c r="G3" s="570"/>
      <c r="H3" s="570"/>
      <c r="I3" s="570"/>
      <c r="J3" s="570"/>
      <c r="K3" s="571"/>
      <c r="L3" s="68"/>
    </row>
    <row r="4" spans="1:54" ht="15" customHeight="1" x14ac:dyDescent="0.35">
      <c r="A4" s="1"/>
      <c r="B4" s="28"/>
      <c r="C4" s="692" t="s">
        <v>804</v>
      </c>
      <c r="D4" s="692"/>
      <c r="E4" s="692"/>
      <c r="F4" s="692"/>
      <c r="G4" s="692"/>
      <c r="H4" s="692"/>
      <c r="I4" s="692"/>
      <c r="J4" s="692"/>
      <c r="K4" s="692"/>
      <c r="L4" s="29"/>
    </row>
    <row r="5" spans="1:54" ht="15" customHeight="1" x14ac:dyDescent="0.35">
      <c r="A5" s="1"/>
      <c r="B5" s="28"/>
      <c r="C5" s="736" t="s">
        <v>822</v>
      </c>
      <c r="D5" s="736"/>
      <c r="E5" s="736"/>
      <c r="F5" s="736"/>
      <c r="G5" s="736"/>
      <c r="H5" s="736"/>
      <c r="I5" s="736"/>
      <c r="J5" s="736"/>
      <c r="K5" s="736"/>
      <c r="L5" s="29"/>
    </row>
    <row r="6" spans="1:54" x14ac:dyDescent="0.35">
      <c r="A6" s="1"/>
      <c r="B6" s="28"/>
      <c r="C6" s="30"/>
      <c r="D6" s="31"/>
      <c r="E6" s="31"/>
      <c r="F6" s="31"/>
      <c r="G6" s="31"/>
      <c r="H6" s="31"/>
      <c r="I6" s="31"/>
      <c r="J6" s="67"/>
      <c r="K6" s="67"/>
      <c r="L6" s="29"/>
    </row>
    <row r="7" spans="1:54" ht="33" customHeight="1" thickBot="1" x14ac:dyDescent="0.4">
      <c r="A7" s="1"/>
      <c r="B7" s="28"/>
      <c r="C7" s="30"/>
      <c r="D7" s="698" t="s">
        <v>832</v>
      </c>
      <c r="E7" s="698"/>
      <c r="F7" s="698" t="s">
        <v>785</v>
      </c>
      <c r="G7" s="698"/>
      <c r="H7" s="699" t="s">
        <v>244</v>
      </c>
      <c r="I7" s="699"/>
      <c r="J7" s="85" t="s">
        <v>245</v>
      </c>
      <c r="K7" s="85" t="s">
        <v>226</v>
      </c>
      <c r="L7" s="29"/>
    </row>
    <row r="8" spans="1:54" s="8" customFormat="1" ht="212.25" customHeight="1" thickBot="1" x14ac:dyDescent="0.4">
      <c r="A8" s="14"/>
      <c r="B8" s="32"/>
      <c r="C8" s="347" t="s">
        <v>784</v>
      </c>
      <c r="D8" s="694" t="s">
        <v>919</v>
      </c>
      <c r="E8" s="695"/>
      <c r="F8" s="696" t="s">
        <v>808</v>
      </c>
      <c r="G8" s="697"/>
      <c r="H8" s="700" t="s">
        <v>981</v>
      </c>
      <c r="I8" s="701"/>
      <c r="J8" s="472" t="s">
        <v>1042</v>
      </c>
      <c r="K8" s="473" t="s">
        <v>1040</v>
      </c>
      <c r="L8" s="33"/>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222" customFormat="1" ht="143.15" customHeight="1" thickBot="1" x14ac:dyDescent="0.4">
      <c r="A9" s="247"/>
      <c r="B9" s="468"/>
      <c r="C9" s="469"/>
      <c r="D9" s="696" t="s">
        <v>920</v>
      </c>
      <c r="E9" s="697"/>
      <c r="F9" s="696" t="s">
        <v>811</v>
      </c>
      <c r="G9" s="697"/>
      <c r="H9" s="700" t="s">
        <v>982</v>
      </c>
      <c r="I9" s="701"/>
      <c r="J9" s="472" t="s">
        <v>1054</v>
      </c>
      <c r="K9" s="473" t="s">
        <v>1040</v>
      </c>
      <c r="L9" s="470"/>
      <c r="N9" s="471"/>
      <c r="O9" s="471"/>
      <c r="P9" s="471"/>
      <c r="Q9" s="471"/>
      <c r="R9" s="471"/>
      <c r="S9" s="471"/>
      <c r="T9" s="471"/>
      <c r="U9" s="471"/>
      <c r="V9" s="471"/>
      <c r="W9" s="471"/>
      <c r="X9" s="471"/>
      <c r="Y9" s="471"/>
      <c r="Z9" s="471"/>
      <c r="AA9" s="471"/>
      <c r="AB9" s="471"/>
      <c r="AC9" s="471"/>
      <c r="AD9" s="471"/>
      <c r="AE9" s="471"/>
      <c r="AF9" s="471"/>
      <c r="AG9" s="471"/>
      <c r="AH9" s="471"/>
      <c r="AI9" s="471"/>
      <c r="AJ9" s="471"/>
      <c r="AK9" s="471"/>
      <c r="AL9" s="471"/>
      <c r="AM9" s="471"/>
      <c r="AN9" s="471"/>
      <c r="AO9" s="471"/>
      <c r="AP9" s="471"/>
      <c r="AQ9" s="471"/>
      <c r="AR9" s="471"/>
      <c r="AS9" s="471"/>
      <c r="AT9" s="471"/>
      <c r="AU9" s="471"/>
      <c r="AV9" s="471"/>
      <c r="AW9" s="471"/>
      <c r="AX9" s="471"/>
      <c r="AY9" s="471"/>
      <c r="AZ9" s="471"/>
      <c r="BA9" s="471"/>
      <c r="BB9" s="471"/>
    </row>
    <row r="10" spans="1:54" s="8" customFormat="1" ht="86.9" customHeight="1" thickBot="1" x14ac:dyDescent="0.4">
      <c r="A10" s="14"/>
      <c r="B10" s="32"/>
      <c r="C10" s="84"/>
      <c r="D10" s="696" t="s">
        <v>921</v>
      </c>
      <c r="E10" s="697"/>
      <c r="F10" s="696" t="s">
        <v>809</v>
      </c>
      <c r="G10" s="697"/>
      <c r="H10" s="700" t="s">
        <v>983</v>
      </c>
      <c r="I10" s="701"/>
      <c r="J10" s="472" t="s">
        <v>1014</v>
      </c>
      <c r="K10" s="473" t="s">
        <v>20</v>
      </c>
      <c r="L10" s="33"/>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8.75" customHeight="1" thickBot="1" x14ac:dyDescent="0.4">
      <c r="A11" s="14"/>
      <c r="B11" s="32"/>
      <c r="C11" s="82"/>
      <c r="D11" s="34"/>
      <c r="E11" s="34"/>
      <c r="F11" s="34"/>
      <c r="G11" s="34"/>
      <c r="H11" s="34"/>
      <c r="I11" s="34"/>
      <c r="J11" s="89" t="s">
        <v>241</v>
      </c>
      <c r="K11" s="417" t="s">
        <v>1040</v>
      </c>
      <c r="L11" s="33"/>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x14ac:dyDescent="0.35">
      <c r="A12" s="14"/>
      <c r="B12" s="32"/>
      <c r="C12" s="82"/>
      <c r="D12" s="34"/>
      <c r="E12" s="34"/>
      <c r="F12" s="34"/>
      <c r="G12" s="34"/>
      <c r="H12" s="34"/>
      <c r="I12" s="34"/>
      <c r="J12" s="90"/>
      <c r="K12" s="30"/>
      <c r="L12" s="33"/>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5" thickBot="1" x14ac:dyDescent="0.4">
      <c r="A13" s="14"/>
      <c r="B13" s="32"/>
      <c r="C13" s="82"/>
      <c r="D13" s="708" t="s">
        <v>264</v>
      </c>
      <c r="E13" s="708"/>
      <c r="F13" s="708"/>
      <c r="G13" s="708"/>
      <c r="H13" s="708"/>
      <c r="I13" s="708"/>
      <c r="J13" s="708"/>
      <c r="K13" s="708"/>
      <c r="L13" s="3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x14ac:dyDescent="0.4">
      <c r="A14" s="14"/>
      <c r="B14" s="32"/>
      <c r="C14" s="82"/>
      <c r="D14" s="60" t="s">
        <v>57</v>
      </c>
      <c r="E14" s="702" t="s">
        <v>1011</v>
      </c>
      <c r="F14" s="703"/>
      <c r="G14" s="703"/>
      <c r="H14" s="703"/>
      <c r="I14" s="703"/>
      <c r="J14" s="704"/>
      <c r="K14" s="34"/>
      <c r="L14" s="33"/>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x14ac:dyDescent="0.4">
      <c r="A15" s="14"/>
      <c r="B15" s="32"/>
      <c r="C15" s="82"/>
      <c r="D15" s="60" t="s">
        <v>59</v>
      </c>
      <c r="E15" s="705" t="s">
        <v>1012</v>
      </c>
      <c r="F15" s="706"/>
      <c r="G15" s="706"/>
      <c r="H15" s="706"/>
      <c r="I15" s="706"/>
      <c r="J15" s="707"/>
      <c r="K15" s="34"/>
      <c r="L15" s="33"/>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3.5" customHeight="1" x14ac:dyDescent="0.35">
      <c r="A16" s="14"/>
      <c r="B16" s="32"/>
      <c r="C16" s="82"/>
      <c r="D16" s="34"/>
      <c r="E16" s="34"/>
      <c r="F16" s="34"/>
      <c r="G16" s="34"/>
      <c r="H16" s="34"/>
      <c r="I16" s="34"/>
      <c r="J16" s="34"/>
      <c r="K16" s="34"/>
      <c r="L16" s="33"/>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30.75" customHeight="1" thickBot="1" x14ac:dyDescent="0.4">
      <c r="A17" s="14"/>
      <c r="B17" s="32"/>
      <c r="C17" s="693" t="s">
        <v>774</v>
      </c>
      <c r="D17" s="693"/>
      <c r="E17" s="693"/>
      <c r="F17" s="693"/>
      <c r="G17" s="693"/>
      <c r="H17" s="693"/>
      <c r="I17" s="693"/>
      <c r="J17" s="693"/>
      <c r="K17" s="67"/>
      <c r="L17" s="33"/>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x14ac:dyDescent="0.35">
      <c r="A18" s="14"/>
      <c r="B18" s="32"/>
      <c r="C18" s="83"/>
      <c r="D18" s="711" t="s">
        <v>1056</v>
      </c>
      <c r="E18" s="712"/>
      <c r="F18" s="712"/>
      <c r="G18" s="712"/>
      <c r="H18" s="712"/>
      <c r="I18" s="712"/>
      <c r="J18" s="712"/>
      <c r="K18" s="713"/>
      <c r="L18" s="33"/>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35">
      <c r="A19" s="14"/>
      <c r="B19" s="32"/>
      <c r="C19" s="83"/>
      <c r="D19" s="714"/>
      <c r="E19" s="715"/>
      <c r="F19" s="715"/>
      <c r="G19" s="715"/>
      <c r="H19" s="715"/>
      <c r="I19" s="715"/>
      <c r="J19" s="715"/>
      <c r="K19" s="716"/>
      <c r="L19" s="33"/>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35">
      <c r="A20" s="14"/>
      <c r="B20" s="32"/>
      <c r="C20" s="83"/>
      <c r="D20" s="714"/>
      <c r="E20" s="715"/>
      <c r="F20" s="715"/>
      <c r="G20" s="715"/>
      <c r="H20" s="715"/>
      <c r="I20" s="715"/>
      <c r="J20" s="715"/>
      <c r="K20" s="716"/>
      <c r="L20" s="33"/>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thickBot="1" x14ac:dyDescent="0.4">
      <c r="A21" s="14"/>
      <c r="B21" s="32"/>
      <c r="C21" s="83"/>
      <c r="D21" s="717"/>
      <c r="E21" s="718"/>
      <c r="F21" s="718"/>
      <c r="G21" s="718"/>
      <c r="H21" s="718"/>
      <c r="I21" s="718"/>
      <c r="J21" s="718"/>
      <c r="K21" s="719"/>
      <c r="L21" s="33"/>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x14ac:dyDescent="0.35">
      <c r="A22" s="14"/>
      <c r="B22" s="32"/>
      <c r="C22" s="83"/>
      <c r="D22" s="83"/>
      <c r="E22" s="83"/>
      <c r="F22" s="83"/>
      <c r="G22" s="83"/>
      <c r="H22" s="83"/>
      <c r="I22" s="83"/>
      <c r="J22" s="67"/>
      <c r="K22" s="67"/>
      <c r="L22" s="33"/>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4" customHeight="1" thickBot="1" x14ac:dyDescent="0.4">
      <c r="A23" s="1"/>
      <c r="B23" s="32"/>
      <c r="C23" s="35"/>
      <c r="D23" s="698" t="s">
        <v>832</v>
      </c>
      <c r="E23" s="698"/>
      <c r="F23" s="698" t="s">
        <v>785</v>
      </c>
      <c r="G23" s="698"/>
      <c r="H23" s="699" t="s">
        <v>244</v>
      </c>
      <c r="I23" s="699"/>
      <c r="J23" s="85" t="s">
        <v>245</v>
      </c>
      <c r="K23" s="85" t="s">
        <v>226</v>
      </c>
      <c r="L23" s="33"/>
    </row>
    <row r="24" spans="1:54" ht="165.65" customHeight="1" thickBot="1" x14ac:dyDescent="0.4">
      <c r="A24" s="1"/>
      <c r="B24" s="32"/>
      <c r="C24" s="347" t="s">
        <v>783</v>
      </c>
      <c r="D24" s="709" t="s">
        <v>919</v>
      </c>
      <c r="E24" s="710"/>
      <c r="F24" s="709" t="s">
        <v>808</v>
      </c>
      <c r="G24" s="710"/>
      <c r="H24" s="737" t="s">
        <v>981</v>
      </c>
      <c r="I24" s="738"/>
      <c r="J24" s="467" t="s">
        <v>1041</v>
      </c>
      <c r="K24" s="379" t="s">
        <v>1040</v>
      </c>
      <c r="L24" s="33"/>
    </row>
    <row r="25" spans="1:54" ht="165.65" customHeight="1" thickBot="1" x14ac:dyDescent="0.4">
      <c r="A25" s="1"/>
      <c r="B25" s="32"/>
      <c r="C25" s="84"/>
      <c r="D25" s="709" t="s">
        <v>920</v>
      </c>
      <c r="E25" s="710"/>
      <c r="F25" s="709" t="s">
        <v>811</v>
      </c>
      <c r="G25" s="710"/>
      <c r="H25" s="737" t="s">
        <v>982</v>
      </c>
      <c r="I25" s="738"/>
      <c r="J25" s="467" t="s">
        <v>1055</v>
      </c>
      <c r="K25" s="379" t="s">
        <v>1040</v>
      </c>
      <c r="L25" s="33"/>
    </row>
    <row r="26" spans="1:54" ht="165.65" customHeight="1" thickBot="1" x14ac:dyDescent="0.4">
      <c r="A26" s="1"/>
      <c r="B26" s="32"/>
      <c r="C26" s="84"/>
      <c r="D26" s="709" t="s">
        <v>921</v>
      </c>
      <c r="E26" s="710"/>
      <c r="F26" s="709" t="s">
        <v>809</v>
      </c>
      <c r="G26" s="710"/>
      <c r="H26" s="737" t="s">
        <v>983</v>
      </c>
      <c r="I26" s="738"/>
      <c r="J26" s="467" t="s">
        <v>1015</v>
      </c>
      <c r="K26" s="379" t="s">
        <v>20</v>
      </c>
      <c r="L26" s="33"/>
    </row>
    <row r="27" spans="1:54" ht="18.75" customHeight="1" thickBot="1" x14ac:dyDescent="0.4">
      <c r="A27" s="1"/>
      <c r="B27" s="32"/>
      <c r="C27" s="30"/>
      <c r="D27" s="30"/>
      <c r="E27" s="30"/>
      <c r="F27" s="30"/>
      <c r="G27" s="30"/>
      <c r="H27" s="30"/>
      <c r="I27" s="30"/>
      <c r="J27" s="89" t="s">
        <v>241</v>
      </c>
      <c r="K27" s="417" t="s">
        <v>1040</v>
      </c>
      <c r="L27" s="33"/>
    </row>
    <row r="28" spans="1:54" ht="15" thickBot="1" x14ac:dyDescent="0.4">
      <c r="A28" s="1"/>
      <c r="B28" s="32"/>
      <c r="C28" s="30"/>
      <c r="D28" s="117" t="s">
        <v>264</v>
      </c>
      <c r="E28" s="67"/>
      <c r="F28" s="67"/>
      <c r="G28" s="67"/>
      <c r="H28" s="30"/>
      <c r="I28" s="30"/>
      <c r="J28" s="90"/>
      <c r="K28" s="30"/>
      <c r="L28" s="33"/>
    </row>
    <row r="29" spans="1:54" ht="15" thickBot="1" x14ac:dyDescent="0.4">
      <c r="A29" s="1"/>
      <c r="B29" s="32"/>
      <c r="C29" s="30"/>
      <c r="D29" s="60" t="s">
        <v>57</v>
      </c>
      <c r="E29" s="731" t="s">
        <v>874</v>
      </c>
      <c r="F29" s="732"/>
      <c r="G29" s="732"/>
      <c r="H29" s="732"/>
      <c r="I29" s="732"/>
      <c r="J29" s="733"/>
      <c r="K29" s="30"/>
      <c r="L29" s="33"/>
    </row>
    <row r="30" spans="1:54" ht="15" thickBot="1" x14ac:dyDescent="0.4">
      <c r="A30" s="1"/>
      <c r="B30" s="32"/>
      <c r="C30" s="30"/>
      <c r="D30" s="60" t="s">
        <v>59</v>
      </c>
      <c r="E30" s="735" t="s">
        <v>875</v>
      </c>
      <c r="F30" s="732"/>
      <c r="G30" s="732"/>
      <c r="H30" s="732"/>
      <c r="I30" s="732"/>
      <c r="J30" s="733"/>
      <c r="K30" s="30"/>
      <c r="L30" s="33"/>
    </row>
    <row r="31" spans="1:54" x14ac:dyDescent="0.35">
      <c r="A31" s="1"/>
      <c r="B31" s="32"/>
      <c r="C31" s="30"/>
      <c r="D31" s="30"/>
      <c r="E31" s="30"/>
      <c r="F31" s="30"/>
      <c r="G31" s="30"/>
      <c r="H31" s="30"/>
      <c r="I31" s="30"/>
      <c r="J31" s="90"/>
      <c r="K31" s="30"/>
      <c r="L31" s="33"/>
    </row>
    <row r="32" spans="1:54" ht="32.9" customHeight="1" thickBot="1" x14ac:dyDescent="0.4">
      <c r="A32" s="1"/>
      <c r="B32" s="32"/>
      <c r="C32" s="693" t="s">
        <v>774</v>
      </c>
      <c r="D32" s="693"/>
      <c r="E32" s="693"/>
      <c r="F32" s="693"/>
      <c r="G32" s="693"/>
      <c r="H32" s="693"/>
      <c r="I32" s="693"/>
      <c r="J32" s="693"/>
      <c r="K32" s="67"/>
      <c r="L32" s="33"/>
    </row>
    <row r="33" spans="1:12" ht="15" customHeight="1" x14ac:dyDescent="0.35">
      <c r="A33" s="1"/>
      <c r="B33" s="32"/>
      <c r="C33" s="83"/>
      <c r="D33" s="711" t="s">
        <v>1057</v>
      </c>
      <c r="E33" s="712"/>
      <c r="F33" s="712"/>
      <c r="G33" s="712"/>
      <c r="H33" s="712"/>
      <c r="I33" s="712"/>
      <c r="J33" s="712"/>
      <c r="K33" s="713"/>
      <c r="L33" s="33"/>
    </row>
    <row r="34" spans="1:12" ht="15" customHeight="1" x14ac:dyDescent="0.35">
      <c r="A34" s="1"/>
      <c r="B34" s="32"/>
      <c r="C34" s="83"/>
      <c r="D34" s="714"/>
      <c r="E34" s="715"/>
      <c r="F34" s="715"/>
      <c r="G34" s="715"/>
      <c r="H34" s="715"/>
      <c r="I34" s="715"/>
      <c r="J34" s="715"/>
      <c r="K34" s="716"/>
      <c r="L34" s="33"/>
    </row>
    <row r="35" spans="1:12" ht="15" customHeight="1" x14ac:dyDescent="0.35">
      <c r="A35" s="1"/>
      <c r="B35" s="32"/>
      <c r="C35" s="83"/>
      <c r="D35" s="714"/>
      <c r="E35" s="715"/>
      <c r="F35" s="715"/>
      <c r="G35" s="715"/>
      <c r="H35" s="715"/>
      <c r="I35" s="715"/>
      <c r="J35" s="715"/>
      <c r="K35" s="716"/>
      <c r="L35" s="33"/>
    </row>
    <row r="36" spans="1:12" ht="15" customHeight="1" x14ac:dyDescent="0.35">
      <c r="A36" s="1"/>
      <c r="B36" s="32"/>
      <c r="C36" s="83"/>
      <c r="D36" s="714"/>
      <c r="E36" s="715"/>
      <c r="F36" s="715"/>
      <c r="G36" s="715"/>
      <c r="H36" s="715"/>
      <c r="I36" s="715"/>
      <c r="J36" s="715"/>
      <c r="K36" s="716"/>
      <c r="L36" s="33"/>
    </row>
    <row r="37" spans="1:12" ht="15" customHeight="1" x14ac:dyDescent="0.35">
      <c r="A37" s="1"/>
      <c r="B37" s="32"/>
      <c r="C37" s="83"/>
      <c r="D37" s="714"/>
      <c r="E37" s="715"/>
      <c r="F37" s="715"/>
      <c r="G37" s="715"/>
      <c r="H37" s="715"/>
      <c r="I37" s="715"/>
      <c r="J37" s="715"/>
      <c r="K37" s="716"/>
      <c r="L37" s="33"/>
    </row>
    <row r="38" spans="1:12" ht="15" customHeight="1" x14ac:dyDescent="0.35">
      <c r="A38" s="1"/>
      <c r="B38" s="32"/>
      <c r="C38" s="83"/>
      <c r="D38" s="714"/>
      <c r="E38" s="715"/>
      <c r="F38" s="715"/>
      <c r="G38" s="715"/>
      <c r="H38" s="715"/>
      <c r="I38" s="715"/>
      <c r="J38" s="715"/>
      <c r="K38" s="716"/>
      <c r="L38" s="33"/>
    </row>
    <row r="39" spans="1:12" x14ac:dyDescent="0.35">
      <c r="A39" s="1"/>
      <c r="B39" s="32"/>
      <c r="C39" s="83"/>
      <c r="D39" s="714"/>
      <c r="E39" s="715"/>
      <c r="F39" s="715"/>
      <c r="G39" s="715"/>
      <c r="H39" s="715"/>
      <c r="I39" s="715"/>
      <c r="J39" s="715"/>
      <c r="K39" s="716"/>
      <c r="L39" s="33"/>
    </row>
    <row r="40" spans="1:12" ht="15" thickBot="1" x14ac:dyDescent="0.4">
      <c r="A40" s="1"/>
      <c r="B40" s="32"/>
      <c r="C40" s="83"/>
      <c r="D40" s="717"/>
      <c r="E40" s="718"/>
      <c r="F40" s="718"/>
      <c r="G40" s="718"/>
      <c r="H40" s="718"/>
      <c r="I40" s="718"/>
      <c r="J40" s="718"/>
      <c r="K40" s="719"/>
      <c r="L40" s="33"/>
    </row>
    <row r="41" spans="1:12" x14ac:dyDescent="0.35">
      <c r="A41" s="1"/>
      <c r="B41" s="32"/>
      <c r="C41" s="30"/>
      <c r="D41" s="30"/>
      <c r="E41" s="30"/>
      <c r="F41" s="30"/>
      <c r="G41" s="30"/>
      <c r="H41" s="30"/>
      <c r="I41" s="30"/>
      <c r="J41" s="90"/>
      <c r="K41" s="30"/>
      <c r="L41" s="33"/>
    </row>
    <row r="42" spans="1:12" ht="8.9" customHeight="1" x14ac:dyDescent="0.35">
      <c r="A42" s="1"/>
      <c r="B42" s="32"/>
      <c r="C42" s="30"/>
      <c r="D42" s="30"/>
      <c r="E42" s="30"/>
      <c r="F42" s="30"/>
      <c r="G42" s="30"/>
      <c r="H42" s="30"/>
      <c r="I42" s="30"/>
      <c r="J42" s="90"/>
      <c r="K42" s="30"/>
      <c r="L42" s="33"/>
    </row>
    <row r="43" spans="1:12" ht="25.4" customHeight="1" thickBot="1" x14ac:dyDescent="0.4">
      <c r="A43" s="1"/>
      <c r="B43" s="32"/>
      <c r="C43" s="35"/>
      <c r="D43" s="698" t="s">
        <v>832</v>
      </c>
      <c r="E43" s="698"/>
      <c r="F43" s="698" t="s">
        <v>785</v>
      </c>
      <c r="G43" s="698"/>
      <c r="H43" s="699" t="s">
        <v>244</v>
      </c>
      <c r="I43" s="699"/>
      <c r="J43" s="85" t="s">
        <v>245</v>
      </c>
      <c r="K43" s="85" t="s">
        <v>226</v>
      </c>
      <c r="L43" s="33"/>
    </row>
    <row r="44" spans="1:12" ht="40.4" customHeight="1" thickBot="1" x14ac:dyDescent="0.4">
      <c r="A44" s="1"/>
      <c r="B44" s="32"/>
      <c r="C44" s="739" t="s">
        <v>782</v>
      </c>
      <c r="D44" s="723"/>
      <c r="E44" s="724"/>
      <c r="F44" s="723"/>
      <c r="G44" s="724"/>
      <c r="H44" s="723"/>
      <c r="I44" s="724"/>
      <c r="J44" s="87"/>
      <c r="K44" s="87"/>
      <c r="L44" s="33"/>
    </row>
    <row r="45" spans="1:12" ht="40.4" customHeight="1" thickBot="1" x14ac:dyDescent="0.4">
      <c r="A45" s="1"/>
      <c r="B45" s="32"/>
      <c r="C45" s="739"/>
      <c r="D45" s="723"/>
      <c r="E45" s="724"/>
      <c r="F45" s="723"/>
      <c r="G45" s="724"/>
      <c r="H45" s="723"/>
      <c r="I45" s="724"/>
      <c r="J45" s="87"/>
      <c r="K45" s="87"/>
      <c r="L45" s="33"/>
    </row>
    <row r="46" spans="1:12" ht="48" customHeight="1" thickBot="1" x14ac:dyDescent="0.4">
      <c r="A46" s="1"/>
      <c r="B46" s="32"/>
      <c r="C46" s="739"/>
      <c r="D46" s="723"/>
      <c r="E46" s="724"/>
      <c r="F46" s="723"/>
      <c r="G46" s="724"/>
      <c r="H46" s="723"/>
      <c r="I46" s="724"/>
      <c r="J46" s="87"/>
      <c r="K46" s="87"/>
      <c r="L46" s="33"/>
    </row>
    <row r="47" spans="1:12" ht="26.15" customHeight="1" thickBot="1" x14ac:dyDescent="0.4">
      <c r="A47" s="1"/>
      <c r="B47" s="32"/>
      <c r="C47" s="739"/>
      <c r="D47" s="30"/>
      <c r="E47" s="30"/>
      <c r="F47" s="30"/>
      <c r="G47" s="30"/>
      <c r="H47" s="30"/>
      <c r="I47" s="30"/>
      <c r="J47" s="89" t="s">
        <v>241</v>
      </c>
      <c r="K47" s="91"/>
      <c r="L47" s="33"/>
    </row>
    <row r="48" spans="1:12" ht="15" thickBot="1" x14ac:dyDescent="0.4">
      <c r="A48" s="1"/>
      <c r="B48" s="32"/>
      <c r="C48" s="30"/>
      <c r="D48" s="117" t="s">
        <v>264</v>
      </c>
      <c r="E48" s="67"/>
      <c r="F48" s="67"/>
      <c r="G48" s="67"/>
      <c r="H48" s="30"/>
      <c r="I48" s="30"/>
      <c r="J48" s="90"/>
      <c r="K48" s="30"/>
      <c r="L48" s="33"/>
    </row>
    <row r="49" spans="1:54" ht="15" thickBot="1" x14ac:dyDescent="0.4">
      <c r="A49" s="1"/>
      <c r="B49" s="32"/>
      <c r="C49" s="30"/>
      <c r="D49" s="60" t="s">
        <v>57</v>
      </c>
      <c r="E49" s="731"/>
      <c r="F49" s="732"/>
      <c r="G49" s="732"/>
      <c r="H49" s="732"/>
      <c r="I49" s="732"/>
      <c r="J49" s="733"/>
      <c r="K49" s="30"/>
      <c r="L49" s="33"/>
    </row>
    <row r="50" spans="1:54" ht="15" thickBot="1" x14ac:dyDescent="0.4">
      <c r="A50" s="1"/>
      <c r="B50" s="32"/>
      <c r="C50" s="30"/>
      <c r="D50" s="60" t="s">
        <v>59</v>
      </c>
      <c r="E50" s="731"/>
      <c r="F50" s="732"/>
      <c r="G50" s="732"/>
      <c r="H50" s="732"/>
      <c r="I50" s="732"/>
      <c r="J50" s="733"/>
      <c r="K50" s="30"/>
      <c r="L50" s="33"/>
    </row>
    <row r="51" spans="1:54" ht="15" thickBot="1" x14ac:dyDescent="0.4">
      <c r="A51" s="1"/>
      <c r="B51" s="32"/>
      <c r="C51" s="30"/>
      <c r="D51" s="60"/>
      <c r="E51" s="30"/>
      <c r="F51" s="30"/>
      <c r="G51" s="30"/>
      <c r="H51" s="30"/>
      <c r="I51" s="30"/>
      <c r="J51" s="30"/>
      <c r="K51" s="30"/>
      <c r="L51" s="33"/>
    </row>
    <row r="52" spans="1:54" ht="191.15" customHeight="1" thickBot="1" x14ac:dyDescent="0.4">
      <c r="A52" s="1"/>
      <c r="B52" s="32"/>
      <c r="C52" s="734" t="s">
        <v>246</v>
      </c>
      <c r="D52" s="734"/>
      <c r="E52" s="734"/>
      <c r="F52" s="331"/>
      <c r="G52" s="332"/>
      <c r="H52" s="329"/>
      <c r="I52" s="329"/>
      <c r="J52" s="329"/>
      <c r="K52" s="330"/>
      <c r="L52" s="33"/>
    </row>
    <row r="53" spans="1:54" s="8" customFormat="1" ht="18.75" customHeight="1" x14ac:dyDescent="0.35">
      <c r="A53" s="14"/>
      <c r="B53" s="32"/>
      <c r="C53" s="36"/>
      <c r="D53" s="36"/>
      <c r="E53" s="36"/>
      <c r="F53" s="36"/>
      <c r="G53" s="36"/>
      <c r="H53" s="36"/>
      <c r="I53" s="36"/>
      <c r="J53" s="67"/>
      <c r="K53" s="67"/>
      <c r="L53" s="3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8" customFormat="1" ht="15.75" customHeight="1" thickBot="1" x14ac:dyDescent="0.4">
      <c r="A54" s="14"/>
      <c r="B54" s="32"/>
      <c r="C54" s="30"/>
      <c r="D54" s="335" t="s">
        <v>805</v>
      </c>
      <c r="E54" s="31"/>
      <c r="F54" s="31"/>
      <c r="G54" s="31"/>
      <c r="H54" s="31"/>
      <c r="I54" s="59" t="s">
        <v>219</v>
      </c>
      <c r="J54" s="67"/>
      <c r="K54" s="67"/>
      <c r="L54" s="33"/>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8" customFormat="1" ht="78" customHeight="1" x14ac:dyDescent="0.35">
      <c r="A55" s="14"/>
      <c r="B55" s="32"/>
      <c r="C55" s="348" t="s">
        <v>807</v>
      </c>
      <c r="D55" s="725" t="s">
        <v>806</v>
      </c>
      <c r="E55" s="726"/>
      <c r="F55" s="727"/>
      <c r="G55" s="31"/>
      <c r="H55" s="16" t="s">
        <v>220</v>
      </c>
      <c r="I55" s="725" t="s">
        <v>274</v>
      </c>
      <c r="J55" s="726"/>
      <c r="K55" s="727"/>
      <c r="L55" s="33"/>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54.75" customHeight="1" x14ac:dyDescent="0.35">
      <c r="A56" s="14"/>
      <c r="B56" s="32"/>
      <c r="C56" s="349" t="s">
        <v>808</v>
      </c>
      <c r="D56" s="728" t="s">
        <v>813</v>
      </c>
      <c r="E56" s="729"/>
      <c r="F56" s="730"/>
      <c r="G56" s="31"/>
      <c r="H56" s="17" t="s">
        <v>221</v>
      </c>
      <c r="I56" s="728" t="s">
        <v>275</v>
      </c>
      <c r="J56" s="729"/>
      <c r="K56" s="730"/>
      <c r="L56" s="33"/>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58.5" customHeight="1" x14ac:dyDescent="0.35">
      <c r="A57" s="14"/>
      <c r="B57" s="32"/>
      <c r="C57" s="349" t="s">
        <v>809</v>
      </c>
      <c r="D57" s="728" t="s">
        <v>814</v>
      </c>
      <c r="E57" s="729"/>
      <c r="F57" s="730"/>
      <c r="G57" s="31"/>
      <c r="H57" s="17" t="s">
        <v>222</v>
      </c>
      <c r="I57" s="728" t="s">
        <v>276</v>
      </c>
      <c r="J57" s="729"/>
      <c r="K57" s="730"/>
      <c r="L57" s="33"/>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x14ac:dyDescent="0.35">
      <c r="A58" s="1"/>
      <c r="B58" s="32"/>
      <c r="C58" s="349" t="s">
        <v>810</v>
      </c>
      <c r="D58" s="728" t="s">
        <v>815</v>
      </c>
      <c r="E58" s="729"/>
      <c r="F58" s="730"/>
      <c r="G58" s="31"/>
      <c r="H58" s="17" t="s">
        <v>223</v>
      </c>
      <c r="I58" s="728" t="s">
        <v>277</v>
      </c>
      <c r="J58" s="729"/>
      <c r="K58" s="730"/>
      <c r="L58" s="33"/>
    </row>
    <row r="59" spans="1:54" ht="54" customHeight="1" x14ac:dyDescent="0.35">
      <c r="A59" s="1"/>
      <c r="B59" s="28"/>
      <c r="C59" s="349" t="s">
        <v>811</v>
      </c>
      <c r="D59" s="728" t="s">
        <v>816</v>
      </c>
      <c r="E59" s="729"/>
      <c r="F59" s="730"/>
      <c r="G59" s="31"/>
      <c r="H59" s="17" t="s">
        <v>224</v>
      </c>
      <c r="I59" s="728" t="s">
        <v>278</v>
      </c>
      <c r="J59" s="729"/>
      <c r="K59" s="730"/>
      <c r="L59" s="29"/>
    </row>
    <row r="60" spans="1:54" ht="61.5" customHeight="1" thickBot="1" x14ac:dyDescent="0.4">
      <c r="A60" s="1"/>
      <c r="B60" s="28"/>
      <c r="C60" s="349" t="s">
        <v>812</v>
      </c>
      <c r="D60" s="728" t="s">
        <v>817</v>
      </c>
      <c r="E60" s="729"/>
      <c r="F60" s="730"/>
      <c r="G60" s="31"/>
      <c r="H60" s="18" t="s">
        <v>225</v>
      </c>
      <c r="I60" s="720" t="s">
        <v>279</v>
      </c>
      <c r="J60" s="721"/>
      <c r="K60" s="722"/>
      <c r="L60" s="29"/>
    </row>
    <row r="61" spans="1:54" ht="61.5" customHeight="1" x14ac:dyDescent="0.35">
      <c r="A61" s="1"/>
      <c r="B61" s="28"/>
      <c r="C61" s="350" t="s">
        <v>818</v>
      </c>
      <c r="D61" s="728" t="s">
        <v>820</v>
      </c>
      <c r="E61" s="729"/>
      <c r="F61" s="730"/>
      <c r="G61" s="28"/>
      <c r="H61" s="118"/>
      <c r="I61" s="336"/>
      <c r="J61" s="336"/>
      <c r="K61" s="336"/>
      <c r="L61" s="29"/>
    </row>
    <row r="62" spans="1:54" ht="61.5" customHeight="1" thickBot="1" x14ac:dyDescent="0.4">
      <c r="A62" s="1"/>
      <c r="B62" s="318"/>
      <c r="C62" s="351" t="s">
        <v>819</v>
      </c>
      <c r="D62" s="720" t="s">
        <v>821</v>
      </c>
      <c r="E62" s="721"/>
      <c r="F62" s="722"/>
      <c r="G62" s="28"/>
      <c r="H62" s="118"/>
      <c r="I62" s="336"/>
      <c r="J62" s="336"/>
      <c r="K62" s="336"/>
      <c r="L62" s="29"/>
    </row>
    <row r="63" spans="1:54" ht="15" thickBot="1" x14ac:dyDescent="0.4">
      <c r="A63" s="1"/>
      <c r="B63" s="37"/>
      <c r="C63" s="38"/>
      <c r="D63" s="39"/>
      <c r="E63" s="39"/>
      <c r="F63" s="39"/>
      <c r="G63" s="39"/>
      <c r="H63" s="39"/>
      <c r="I63" s="39"/>
      <c r="J63" s="86"/>
      <c r="K63" s="86"/>
      <c r="L63" s="40"/>
    </row>
    <row r="64" spans="1:54" ht="50.15" customHeight="1" x14ac:dyDescent="0.35">
      <c r="A64" s="1"/>
      <c r="C64"/>
    </row>
    <row r="65" spans="1:3" ht="50.15" customHeight="1" x14ac:dyDescent="0.35">
      <c r="A65" s="1"/>
      <c r="C65"/>
    </row>
    <row r="66" spans="1:3" ht="49.5" customHeight="1" x14ac:dyDescent="0.35">
      <c r="A66" s="1"/>
      <c r="C66"/>
    </row>
    <row r="67" spans="1:3" ht="50.15" customHeight="1" x14ac:dyDescent="0.35">
      <c r="A67" s="1"/>
      <c r="C67"/>
    </row>
    <row r="68" spans="1:3" ht="50.15" customHeight="1" x14ac:dyDescent="0.35">
      <c r="A68" s="1"/>
      <c r="C68"/>
    </row>
    <row r="69" spans="1:3" ht="50.15" customHeight="1" x14ac:dyDescent="0.35">
      <c r="A69" s="1"/>
      <c r="C69"/>
    </row>
    <row r="70" spans="1:3" x14ac:dyDescent="0.35">
      <c r="A70" s="1"/>
      <c r="C70"/>
    </row>
    <row r="71" spans="1:3" x14ac:dyDescent="0.35">
      <c r="A71" s="1"/>
      <c r="C71"/>
    </row>
    <row r="72" spans="1:3" x14ac:dyDescent="0.35">
      <c r="A72" s="1"/>
      <c r="C72"/>
    </row>
    <row r="73" spans="1:3" x14ac:dyDescent="0.35">
      <c r="C73"/>
    </row>
    <row r="74" spans="1:3" x14ac:dyDescent="0.35">
      <c r="C74"/>
    </row>
    <row r="75" spans="1:3" x14ac:dyDescent="0.35">
      <c r="C75"/>
    </row>
    <row r="76" spans="1:3" x14ac:dyDescent="0.35">
      <c r="C76"/>
    </row>
    <row r="77" spans="1:3" x14ac:dyDescent="0.35">
      <c r="C77"/>
    </row>
    <row r="78" spans="1:3" x14ac:dyDescent="0.35">
      <c r="C78"/>
    </row>
    <row r="79" spans="1:3" x14ac:dyDescent="0.35">
      <c r="C79"/>
    </row>
    <row r="80" spans="1: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sheetData>
  <mergeCells count="66">
    <mergeCell ref="D61:F61"/>
    <mergeCell ref="D62:F62"/>
    <mergeCell ref="C5:K5"/>
    <mergeCell ref="D56:F56"/>
    <mergeCell ref="D57:F57"/>
    <mergeCell ref="D58:F58"/>
    <mergeCell ref="D59:F59"/>
    <mergeCell ref="D60:F60"/>
    <mergeCell ref="D26:E26"/>
    <mergeCell ref="H24:I24"/>
    <mergeCell ref="H25:I25"/>
    <mergeCell ref="H26:I26"/>
    <mergeCell ref="D55:F55"/>
    <mergeCell ref="C44:C47"/>
    <mergeCell ref="F44:G44"/>
    <mergeCell ref="F45:G45"/>
    <mergeCell ref="D43:E43"/>
    <mergeCell ref="D46:E46"/>
    <mergeCell ref="H43:I43"/>
    <mergeCell ref="E29:J29"/>
    <mergeCell ref="E30:J30"/>
    <mergeCell ref="D44:E44"/>
    <mergeCell ref="H44:I44"/>
    <mergeCell ref="F43:G43"/>
    <mergeCell ref="I60:K60"/>
    <mergeCell ref="H45:I45"/>
    <mergeCell ref="I55:K55"/>
    <mergeCell ref="I56:K56"/>
    <mergeCell ref="I57:K57"/>
    <mergeCell ref="I58:K58"/>
    <mergeCell ref="I59:K59"/>
    <mergeCell ref="E50:J50"/>
    <mergeCell ref="D45:E45"/>
    <mergeCell ref="H46:I46"/>
    <mergeCell ref="E49:J49"/>
    <mergeCell ref="C52:E52"/>
    <mergeCell ref="F46:G46"/>
    <mergeCell ref="F9:G9"/>
    <mergeCell ref="F10:G10"/>
    <mergeCell ref="F23:G23"/>
    <mergeCell ref="D18:K21"/>
    <mergeCell ref="D23:E23"/>
    <mergeCell ref="H23:I23"/>
    <mergeCell ref="F25:G25"/>
    <mergeCell ref="F24:G24"/>
    <mergeCell ref="F26:G26"/>
    <mergeCell ref="C32:J32"/>
    <mergeCell ref="D33:K40"/>
    <mergeCell ref="D24:E24"/>
    <mergeCell ref="D25:E25"/>
    <mergeCell ref="C3:K3"/>
    <mergeCell ref="C4:K4"/>
    <mergeCell ref="C17:J17"/>
    <mergeCell ref="D8:E8"/>
    <mergeCell ref="D9:E9"/>
    <mergeCell ref="D10:E10"/>
    <mergeCell ref="D7:E7"/>
    <mergeCell ref="H7:I7"/>
    <mergeCell ref="H10:I10"/>
    <mergeCell ref="H9:I9"/>
    <mergeCell ref="H8:I8"/>
    <mergeCell ref="E14:J14"/>
    <mergeCell ref="E15:J15"/>
    <mergeCell ref="D13:K13"/>
    <mergeCell ref="F7:G7"/>
    <mergeCell ref="F8:G8"/>
  </mergeCells>
  <dataValidations count="6">
    <dataValidation type="list" allowBlank="1" showInputMessage="1" showErrorMessage="1" sqref="F45:G46 F25:G26 F9:G10"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1B9734F0-50A7-479D-ABFE-1CB451E9E6F9}"/>
    <dataValidation allowBlank="1" showInputMessage="1" showErrorMessage="1" prompt="Refers to the progress expected to be reached at project finalization. " sqref="H7:I7 H23:I23 H43:I43" xr:uid="{796D07AB-DB36-4395-BBDF-F15569F365CC}"/>
    <dataValidation allowBlank="1" showInputMessage="1" showErrorMessage="1" prompt="Please use the drop-down menu to fill this section" sqref="F7:G7 F23:G23 F43:G43" xr:uid="{DBE09938-904E-475E-B929-C73798B23CCA}"/>
    <dataValidation allowBlank="1" showInputMessage="1" showErrorMessage="1" prompt="Report the project components/outcomes as in the project document " sqref="D7:E7 D23:E23 D43:E43" xr:uid="{DC1DFBE9-63D6-4B24-9A8E-F739A97F9FBC}"/>
    <dataValidation type="list" allowBlank="1" showInputMessage="1" showErrorMessage="1" prompt="Please use drop down menu to enter data " sqref="F24:G24 F44:G44 F8:G8" xr:uid="{C63439B7-344C-4846-A679-5884668B3792}">
      <formula1>"Outcome 1, Outcome 2, Outcome 3, Outcome 4, Outcome 5, Outcome 6, Outcome 7, Outcome 8"</formula1>
    </dataValidation>
  </dataValidations>
  <hyperlinks>
    <hyperlink ref="E30" r:id="rId1" xr:uid="{CC49F245-62F2-4661-A1EC-29369536974C}"/>
    <hyperlink ref="E15" r:id="rId2" xr:uid="{D536DFF4-EE4A-4745-BFFA-AE3DA7D5B6B3}"/>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zoomScale="85" zoomScaleNormal="85" workbookViewId="0">
      <selection activeCell="G14" sqref="G14"/>
    </sheetView>
  </sheetViews>
  <sheetFormatPr defaultColWidth="8.54296875" defaultRowHeight="14.5" x14ac:dyDescent="0.35"/>
  <cols>
    <col min="1" max="1" width="1.453125" customWidth="1"/>
    <col min="2" max="2" width="1.54296875" customWidth="1"/>
    <col min="3" max="3" width="13.453125" customWidth="1"/>
    <col min="4" max="4" width="11.453125" customWidth="1"/>
    <col min="5" max="5" width="12.54296875" customWidth="1"/>
    <col min="6" max="6" width="17.453125" customWidth="1"/>
    <col min="7" max="7" width="17.54296875" customWidth="1"/>
    <col min="8" max="8" width="26.453125" customWidth="1"/>
    <col min="9" max="10" width="1.453125" customWidth="1"/>
  </cols>
  <sheetData>
    <row r="1" spans="2:9" ht="15" thickBot="1" x14ac:dyDescent="0.4"/>
    <row r="2" spans="2:9" ht="15" thickBot="1" x14ac:dyDescent="0.4">
      <c r="B2" s="24"/>
      <c r="C2" s="25"/>
      <c r="D2" s="26"/>
      <c r="E2" s="26"/>
      <c r="F2" s="26"/>
      <c r="G2" s="26"/>
      <c r="H2" s="26"/>
      <c r="I2" s="27"/>
    </row>
    <row r="3" spans="2:9" ht="20.5" thickBot="1" x14ac:dyDescent="0.45">
      <c r="B3" s="66"/>
      <c r="C3" s="569" t="s">
        <v>235</v>
      </c>
      <c r="D3" s="747"/>
      <c r="E3" s="747"/>
      <c r="F3" s="747"/>
      <c r="G3" s="747"/>
      <c r="H3" s="748"/>
      <c r="I3" s="68"/>
    </row>
    <row r="4" spans="2:9" x14ac:dyDescent="0.35">
      <c r="B4" s="28"/>
      <c r="C4" s="749" t="s">
        <v>236</v>
      </c>
      <c r="D4" s="749"/>
      <c r="E4" s="749"/>
      <c r="F4" s="749"/>
      <c r="G4" s="749"/>
      <c r="H4" s="749"/>
      <c r="I4" s="29"/>
    </row>
    <row r="5" spans="2:9" x14ac:dyDescent="0.35">
      <c r="B5" s="28"/>
      <c r="C5" s="736"/>
      <c r="D5" s="736"/>
      <c r="E5" s="736"/>
      <c r="F5" s="736"/>
      <c r="G5" s="736"/>
      <c r="H5" s="736"/>
      <c r="I5" s="29"/>
    </row>
    <row r="6" spans="2:9" ht="46.4" customHeight="1" thickBot="1" x14ac:dyDescent="0.4">
      <c r="B6" s="28"/>
      <c r="C6" s="754" t="s">
        <v>237</v>
      </c>
      <c r="D6" s="754"/>
      <c r="E6" s="31"/>
      <c r="F6" s="31"/>
      <c r="G6" s="31"/>
      <c r="H6" s="31"/>
      <c r="I6" s="29"/>
    </row>
    <row r="7" spans="2:9" ht="28.5" thickBot="1" x14ac:dyDescent="0.4">
      <c r="B7" s="28"/>
      <c r="C7" s="119" t="s">
        <v>234</v>
      </c>
      <c r="D7" s="750" t="s">
        <v>233</v>
      </c>
      <c r="E7" s="751"/>
      <c r="F7" s="75" t="s">
        <v>232</v>
      </c>
      <c r="G7" s="76" t="s">
        <v>261</v>
      </c>
      <c r="H7" s="75" t="s">
        <v>267</v>
      </c>
      <c r="I7" s="29"/>
    </row>
    <row r="8" spans="2:9" ht="203.5" thickBot="1" x14ac:dyDescent="0.4">
      <c r="B8" s="32"/>
      <c r="C8" s="376" t="s">
        <v>900</v>
      </c>
      <c r="D8" s="752" t="s">
        <v>881</v>
      </c>
      <c r="E8" s="753"/>
      <c r="F8" s="373">
        <v>0</v>
      </c>
      <c r="G8" s="500">
        <v>0</v>
      </c>
      <c r="H8" s="501" t="s">
        <v>882</v>
      </c>
      <c r="I8" s="33"/>
    </row>
    <row r="9" spans="2:9" ht="131" thickBot="1" x14ac:dyDescent="0.4">
      <c r="B9" s="32"/>
      <c r="C9" s="164" t="s">
        <v>883</v>
      </c>
      <c r="D9" s="742" t="s">
        <v>884</v>
      </c>
      <c r="E9" s="743"/>
      <c r="F9" s="504">
        <v>0</v>
      </c>
      <c r="G9" s="505" t="s">
        <v>1016</v>
      </c>
      <c r="H9" s="506" t="s">
        <v>885</v>
      </c>
      <c r="I9" s="33"/>
    </row>
    <row r="10" spans="2:9" ht="232.5" thickBot="1" x14ac:dyDescent="0.4">
      <c r="B10" s="32"/>
      <c r="C10" s="164" t="s">
        <v>886</v>
      </c>
      <c r="D10" s="742" t="s">
        <v>887</v>
      </c>
      <c r="E10" s="743"/>
      <c r="F10" s="502" t="s">
        <v>888</v>
      </c>
      <c r="G10" s="502" t="s">
        <v>1017</v>
      </c>
      <c r="H10" s="503" t="s">
        <v>889</v>
      </c>
      <c r="I10" s="33"/>
    </row>
    <row r="11" spans="2:9" ht="294" x14ac:dyDescent="0.35">
      <c r="B11" s="32"/>
      <c r="C11" s="219" t="s">
        <v>890</v>
      </c>
      <c r="D11" s="742" t="s">
        <v>891</v>
      </c>
      <c r="E11" s="743"/>
      <c r="F11" s="373">
        <v>0</v>
      </c>
      <c r="G11" s="372" t="s">
        <v>1043</v>
      </c>
      <c r="H11" s="164" t="s">
        <v>892</v>
      </c>
      <c r="I11" s="33"/>
    </row>
    <row r="12" spans="2:9" ht="145" x14ac:dyDescent="0.35">
      <c r="B12" s="32"/>
      <c r="C12" s="164" t="s">
        <v>893</v>
      </c>
      <c r="D12" s="742" t="s">
        <v>894</v>
      </c>
      <c r="E12" s="743"/>
      <c r="F12" s="73">
        <v>0</v>
      </c>
      <c r="G12" s="73">
        <v>1</v>
      </c>
      <c r="H12" s="164" t="s">
        <v>895</v>
      </c>
      <c r="I12" s="33"/>
    </row>
    <row r="13" spans="2:9" ht="203" x14ac:dyDescent="0.35">
      <c r="B13" s="32"/>
      <c r="C13" s="164" t="s">
        <v>896</v>
      </c>
      <c r="D13" s="742" t="s">
        <v>897</v>
      </c>
      <c r="E13" s="743"/>
      <c r="F13" s="374">
        <v>0</v>
      </c>
      <c r="G13" s="73">
        <v>0</v>
      </c>
      <c r="H13" s="219" t="s">
        <v>898</v>
      </c>
      <c r="I13" s="33"/>
    </row>
    <row r="14" spans="2:9" ht="159.5" x14ac:dyDescent="0.35">
      <c r="B14" s="32"/>
      <c r="C14" s="377" t="s">
        <v>899</v>
      </c>
      <c r="D14" s="742" t="s">
        <v>901</v>
      </c>
      <c r="E14" s="743"/>
      <c r="F14" s="374">
        <v>0</v>
      </c>
      <c r="G14" s="507" t="s">
        <v>1059</v>
      </c>
      <c r="H14" s="164" t="s">
        <v>902</v>
      </c>
      <c r="I14" s="33"/>
    </row>
    <row r="15" spans="2:9" ht="188.5" x14ac:dyDescent="0.35">
      <c r="B15" s="32"/>
      <c r="C15" s="164" t="s">
        <v>903</v>
      </c>
      <c r="D15" s="744" t="s">
        <v>904</v>
      </c>
      <c r="E15" s="741"/>
      <c r="F15" s="374">
        <v>0</v>
      </c>
      <c r="G15" s="378">
        <v>0</v>
      </c>
      <c r="H15" s="219" t="s">
        <v>905</v>
      </c>
      <c r="I15" s="33"/>
    </row>
    <row r="16" spans="2:9" ht="188.5" x14ac:dyDescent="0.35">
      <c r="B16" s="32"/>
      <c r="C16" s="164" t="s">
        <v>906</v>
      </c>
      <c r="D16" s="744" t="s">
        <v>907</v>
      </c>
      <c r="E16" s="741"/>
      <c r="F16" s="374">
        <v>0</v>
      </c>
      <c r="G16" s="374" t="s">
        <v>1058</v>
      </c>
      <c r="H16" s="219" t="s">
        <v>908</v>
      </c>
      <c r="I16" s="33"/>
    </row>
    <row r="17" spans="2:9" ht="153" customHeight="1" x14ac:dyDescent="0.35">
      <c r="B17" s="32"/>
      <c r="C17" s="376" t="s">
        <v>909</v>
      </c>
      <c r="D17" s="744" t="s">
        <v>910</v>
      </c>
      <c r="E17" s="741"/>
      <c r="F17" s="374">
        <v>0</v>
      </c>
      <c r="G17" s="374">
        <v>1</v>
      </c>
      <c r="H17" s="164" t="s">
        <v>911</v>
      </c>
      <c r="I17" s="33"/>
    </row>
    <row r="18" spans="2:9" ht="203" x14ac:dyDescent="0.35">
      <c r="B18" s="32"/>
      <c r="C18" s="375" t="s">
        <v>912</v>
      </c>
      <c r="D18" s="744" t="s">
        <v>913</v>
      </c>
      <c r="E18" s="741"/>
      <c r="F18" s="378" t="s">
        <v>914</v>
      </c>
      <c r="G18" s="374">
        <v>1</v>
      </c>
      <c r="H18" s="219" t="s">
        <v>911</v>
      </c>
      <c r="I18" s="33"/>
    </row>
    <row r="19" spans="2:9" ht="196" x14ac:dyDescent="0.35">
      <c r="B19" s="32"/>
      <c r="C19" s="375" t="s">
        <v>915</v>
      </c>
      <c r="D19" s="744" t="s">
        <v>916</v>
      </c>
      <c r="E19" s="741"/>
      <c r="F19" s="378" t="s">
        <v>917</v>
      </c>
      <c r="G19" s="374" t="s">
        <v>1044</v>
      </c>
      <c r="H19" s="378" t="s">
        <v>918</v>
      </c>
      <c r="I19" s="33"/>
    </row>
    <row r="20" spans="2:9" x14ac:dyDescent="0.35">
      <c r="B20" s="32"/>
      <c r="C20" s="80"/>
      <c r="D20" s="740"/>
      <c r="E20" s="741"/>
      <c r="F20" s="73"/>
      <c r="G20" s="73"/>
      <c r="H20" s="73"/>
      <c r="I20" s="33"/>
    </row>
    <row r="21" spans="2:9" x14ac:dyDescent="0.35">
      <c r="B21" s="32"/>
      <c r="C21" s="80"/>
      <c r="D21" s="740"/>
      <c r="E21" s="741"/>
      <c r="F21" s="73"/>
      <c r="G21" s="73"/>
      <c r="H21" s="73"/>
      <c r="I21" s="33"/>
    </row>
    <row r="22" spans="2:9" x14ac:dyDescent="0.35">
      <c r="B22" s="32"/>
      <c r="C22" s="80"/>
      <c r="D22" s="740"/>
      <c r="E22" s="741"/>
      <c r="F22" s="73"/>
      <c r="G22" s="73"/>
      <c r="H22" s="73"/>
      <c r="I22" s="33"/>
    </row>
    <row r="23" spans="2:9" x14ac:dyDescent="0.35">
      <c r="B23" s="32"/>
      <c r="C23" s="80"/>
      <c r="D23" s="740"/>
      <c r="E23" s="741"/>
      <c r="F23" s="73"/>
      <c r="G23" s="73"/>
      <c r="H23" s="73"/>
      <c r="I23" s="33"/>
    </row>
    <row r="24" spans="2:9" x14ac:dyDescent="0.35">
      <c r="B24" s="32"/>
      <c r="C24" s="80"/>
      <c r="D24" s="740"/>
      <c r="E24" s="741"/>
      <c r="F24" s="73"/>
      <c r="G24" s="73"/>
      <c r="H24" s="73"/>
      <c r="I24" s="33"/>
    </row>
    <row r="25" spans="2:9" x14ac:dyDescent="0.35">
      <c r="B25" s="32"/>
      <c r="C25" s="80"/>
      <c r="D25" s="740"/>
      <c r="E25" s="741"/>
      <c r="F25" s="73"/>
      <c r="G25" s="73"/>
      <c r="H25" s="73"/>
      <c r="I25" s="33"/>
    </row>
    <row r="26" spans="2:9" x14ac:dyDescent="0.35">
      <c r="B26" s="32"/>
      <c r="C26" s="80"/>
      <c r="D26" s="740"/>
      <c r="E26" s="741"/>
      <c r="F26" s="73"/>
      <c r="G26" s="73"/>
      <c r="H26" s="73"/>
      <c r="I26" s="33"/>
    </row>
    <row r="27" spans="2:9" x14ac:dyDescent="0.35">
      <c r="B27" s="32"/>
      <c r="C27" s="80"/>
      <c r="D27" s="740"/>
      <c r="E27" s="741"/>
      <c r="F27" s="73"/>
      <c r="G27" s="73"/>
      <c r="H27" s="73"/>
      <c r="I27" s="33"/>
    </row>
    <row r="28" spans="2:9" x14ac:dyDescent="0.35">
      <c r="B28" s="32"/>
      <c r="C28" s="80"/>
      <c r="D28" s="740"/>
      <c r="E28" s="741"/>
      <c r="F28" s="73"/>
      <c r="G28" s="73"/>
      <c r="H28" s="73"/>
      <c r="I28" s="33"/>
    </row>
    <row r="29" spans="2:9" x14ac:dyDescent="0.35">
      <c r="B29" s="32"/>
      <c r="C29" s="80"/>
      <c r="D29" s="740"/>
      <c r="E29" s="741"/>
      <c r="F29" s="73"/>
      <c r="G29" s="73"/>
      <c r="H29" s="73"/>
      <c r="I29" s="33"/>
    </row>
    <row r="30" spans="2:9" x14ac:dyDescent="0.35">
      <c r="B30" s="32"/>
      <c r="C30" s="80"/>
      <c r="D30" s="740"/>
      <c r="E30" s="741"/>
      <c r="F30" s="73"/>
      <c r="G30" s="73"/>
      <c r="H30" s="73"/>
      <c r="I30" s="33"/>
    </row>
    <row r="31" spans="2:9" ht="15" thickBot="1" x14ac:dyDescent="0.4">
      <c r="B31" s="32"/>
      <c r="C31" s="81"/>
      <c r="D31" s="745"/>
      <c r="E31" s="746"/>
      <c r="F31" s="74"/>
      <c r="G31" s="74"/>
      <c r="H31" s="74"/>
      <c r="I31" s="33"/>
    </row>
    <row r="32" spans="2:9" ht="15" thickBot="1" x14ac:dyDescent="0.4">
      <c r="B32" s="77"/>
      <c r="C32" s="78"/>
      <c r="D32" s="78"/>
      <c r="E32" s="78"/>
      <c r="F32" s="78"/>
      <c r="G32" s="78"/>
      <c r="H32" s="78"/>
      <c r="I32" s="79"/>
    </row>
  </sheetData>
  <mergeCells count="29">
    <mergeCell ref="C3:H3"/>
    <mergeCell ref="C4:H4"/>
    <mergeCell ref="C5:H5"/>
    <mergeCell ref="D7:E7"/>
    <mergeCell ref="D8:E8"/>
    <mergeCell ref="C6:D6"/>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D11:E11"/>
    <mergeCell ref="D12:E12"/>
    <mergeCell ref="D14:E14"/>
    <mergeCell ref="D15:E15"/>
    <mergeCell ref="D17:E17"/>
  </mergeCells>
  <pageMargins left="0.25" right="0.25" top="0.17" bottom="0.17" header="0.17" footer="0.17"/>
  <pageSetup orientation="portrait"/>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41"/>
  <sheetViews>
    <sheetView zoomScale="85" zoomScaleNormal="85" workbookViewId="0">
      <selection activeCell="I11" sqref="I11"/>
    </sheetView>
  </sheetViews>
  <sheetFormatPr defaultColWidth="8.54296875" defaultRowHeight="14.5" x14ac:dyDescent="0.35"/>
  <cols>
    <col min="1" max="1" width="1.453125" customWidth="1"/>
    <col min="2" max="2" width="2" customWidth="1"/>
    <col min="3" max="3" width="45.453125" customWidth="1"/>
    <col min="4" max="4" width="50.453125" customWidth="1"/>
    <col min="5" max="5" width="2.453125" customWidth="1"/>
    <col min="6" max="6" width="1.453125" customWidth="1"/>
  </cols>
  <sheetData>
    <row r="1" spans="2:5" ht="15" thickBot="1" x14ac:dyDescent="0.4"/>
    <row r="2" spans="2:5" ht="15" thickBot="1" x14ac:dyDescent="0.4">
      <c r="B2" s="92"/>
      <c r="C2" s="49"/>
      <c r="D2" s="49"/>
      <c r="E2" s="50"/>
    </row>
    <row r="3" spans="2:5" ht="18" thickBot="1" x14ac:dyDescent="0.4">
      <c r="B3" s="93"/>
      <c r="C3" s="757" t="s">
        <v>247</v>
      </c>
      <c r="D3" s="758"/>
      <c r="E3" s="53"/>
    </row>
    <row r="4" spans="2:5" x14ac:dyDescent="0.35">
      <c r="B4" s="93"/>
      <c r="C4" s="94"/>
      <c r="D4" s="94"/>
      <c r="E4" s="53"/>
    </row>
    <row r="5" spans="2:5" ht="15" thickBot="1" x14ac:dyDescent="0.4">
      <c r="B5" s="93"/>
      <c r="C5" s="95" t="s">
        <v>282</v>
      </c>
      <c r="D5" s="94"/>
      <c r="E5" s="53"/>
    </row>
    <row r="6" spans="2:5" ht="15" thickBot="1" x14ac:dyDescent="0.4">
      <c r="B6" s="93"/>
      <c r="C6" s="104" t="s">
        <v>248</v>
      </c>
      <c r="D6" s="404" t="s">
        <v>249</v>
      </c>
      <c r="E6" s="53"/>
    </row>
    <row r="7" spans="2:5" ht="170.25" customHeight="1" thickBot="1" x14ac:dyDescent="0.4">
      <c r="B7" s="93"/>
      <c r="C7" s="403" t="s">
        <v>286</v>
      </c>
      <c r="D7" s="99" t="s">
        <v>1060</v>
      </c>
      <c r="E7" s="53"/>
    </row>
    <row r="8" spans="2:5" ht="222.75" customHeight="1" thickBot="1" x14ac:dyDescent="0.4">
      <c r="B8" s="93"/>
      <c r="C8" s="98" t="s">
        <v>287</v>
      </c>
      <c r="D8" s="99" t="s">
        <v>1061</v>
      </c>
      <c r="E8" s="53"/>
    </row>
    <row r="9" spans="2:5" ht="56.5" thickBot="1" x14ac:dyDescent="0.4">
      <c r="B9" s="93"/>
      <c r="C9" s="354" t="s">
        <v>766</v>
      </c>
      <c r="D9" s="100" t="s">
        <v>1045</v>
      </c>
      <c r="E9" s="53"/>
    </row>
    <row r="10" spans="2:5" ht="42.5" thickBot="1" x14ac:dyDescent="0.4">
      <c r="B10" s="93"/>
      <c r="C10" s="315" t="s">
        <v>759</v>
      </c>
      <c r="D10" s="97" t="s">
        <v>943</v>
      </c>
      <c r="E10" s="53"/>
    </row>
    <row r="11" spans="2:5" ht="112.5" thickBot="1" x14ac:dyDescent="0.4">
      <c r="B11" s="93"/>
      <c r="C11" s="96" t="s">
        <v>760</v>
      </c>
      <c r="D11" s="97" t="s">
        <v>1062</v>
      </c>
      <c r="E11" s="53"/>
    </row>
    <row r="12" spans="2:5" ht="40.4" customHeight="1" x14ac:dyDescent="0.35">
      <c r="B12" s="93"/>
      <c r="C12" s="756" t="s">
        <v>767</v>
      </c>
      <c r="D12" s="756"/>
      <c r="E12" s="53"/>
    </row>
    <row r="13" spans="2:5" x14ac:dyDescent="0.35">
      <c r="B13" s="93"/>
      <c r="C13" s="94"/>
      <c r="D13" s="94"/>
      <c r="E13" s="53"/>
    </row>
    <row r="14" spans="2:5" ht="15" thickBot="1" x14ac:dyDescent="0.4">
      <c r="B14" s="93"/>
      <c r="C14" s="759" t="s">
        <v>283</v>
      </c>
      <c r="D14" s="759"/>
      <c r="E14" s="53"/>
    </row>
    <row r="15" spans="2:5" ht="15" thickBot="1" x14ac:dyDescent="0.4">
      <c r="B15" s="93"/>
      <c r="C15" s="105" t="s">
        <v>250</v>
      </c>
      <c r="D15" s="105" t="s">
        <v>249</v>
      </c>
      <c r="E15" s="53"/>
    </row>
    <row r="16" spans="2:5" ht="15" thickBot="1" x14ac:dyDescent="0.4">
      <c r="B16" s="93"/>
      <c r="C16" s="755" t="s">
        <v>284</v>
      </c>
      <c r="D16" s="755"/>
      <c r="E16" s="53"/>
    </row>
    <row r="17" spans="2:5" ht="70.5" thickBot="1" x14ac:dyDescent="0.4">
      <c r="B17" s="93"/>
      <c r="C17" s="99" t="s">
        <v>288</v>
      </c>
      <c r="D17" s="101"/>
      <c r="E17" s="53"/>
    </row>
    <row r="18" spans="2:5" ht="56.5" thickBot="1" x14ac:dyDescent="0.4">
      <c r="B18" s="93"/>
      <c r="C18" s="99" t="s">
        <v>289</v>
      </c>
      <c r="D18" s="101"/>
      <c r="E18" s="53"/>
    </row>
    <row r="19" spans="2:5" ht="15" thickBot="1" x14ac:dyDescent="0.4">
      <c r="B19" s="93"/>
      <c r="C19" s="760" t="s">
        <v>657</v>
      </c>
      <c r="D19" s="760"/>
      <c r="E19" s="53"/>
    </row>
    <row r="20" spans="2:5" ht="75.75" customHeight="1" thickBot="1" x14ac:dyDescent="0.4">
      <c r="B20" s="93"/>
      <c r="C20" s="221" t="s">
        <v>655</v>
      </c>
      <c r="D20" s="220"/>
      <c r="E20" s="53"/>
    </row>
    <row r="21" spans="2:5" ht="120.75" customHeight="1" thickBot="1" x14ac:dyDescent="0.4">
      <c r="B21" s="93"/>
      <c r="C21" s="221" t="s">
        <v>656</v>
      </c>
      <c r="D21" s="220"/>
      <c r="E21" s="53"/>
    </row>
    <row r="22" spans="2:5" ht="15" thickBot="1" x14ac:dyDescent="0.4">
      <c r="B22" s="93"/>
      <c r="C22" s="755" t="s">
        <v>285</v>
      </c>
      <c r="D22" s="755"/>
      <c r="E22" s="53"/>
    </row>
    <row r="23" spans="2:5" ht="70.5" thickBot="1" x14ac:dyDescent="0.4">
      <c r="B23" s="93"/>
      <c r="C23" s="99" t="s">
        <v>290</v>
      </c>
      <c r="D23" s="101"/>
      <c r="E23" s="53"/>
    </row>
    <row r="24" spans="2:5" ht="56.5" thickBot="1" x14ac:dyDescent="0.4">
      <c r="B24" s="93"/>
      <c r="C24" s="99" t="s">
        <v>281</v>
      </c>
      <c r="D24" s="101"/>
      <c r="E24" s="53"/>
    </row>
    <row r="25" spans="2:5" ht="15" thickBot="1" x14ac:dyDescent="0.4">
      <c r="B25" s="93"/>
      <c r="C25" s="755" t="s">
        <v>251</v>
      </c>
      <c r="D25" s="755"/>
      <c r="E25" s="53"/>
    </row>
    <row r="26" spans="2:5" ht="28.5" thickBot="1" x14ac:dyDescent="0.4">
      <c r="B26" s="93"/>
      <c r="C26" s="102" t="s">
        <v>252</v>
      </c>
      <c r="D26" s="102"/>
      <c r="E26" s="53"/>
    </row>
    <row r="27" spans="2:5" ht="28.5" thickBot="1" x14ac:dyDescent="0.4">
      <c r="B27" s="93"/>
      <c r="C27" s="102" t="s">
        <v>253</v>
      </c>
      <c r="D27" s="102"/>
      <c r="E27" s="53"/>
    </row>
    <row r="28" spans="2:5" ht="28.5" thickBot="1" x14ac:dyDescent="0.4">
      <c r="B28" s="93"/>
      <c r="C28" s="102" t="s">
        <v>254</v>
      </c>
      <c r="D28" s="102"/>
      <c r="E28" s="53"/>
    </row>
    <row r="29" spans="2:5" ht="15" thickBot="1" x14ac:dyDescent="0.4">
      <c r="B29" s="93"/>
      <c r="C29" s="755" t="s">
        <v>255</v>
      </c>
      <c r="D29" s="755"/>
      <c r="E29" s="53"/>
    </row>
    <row r="30" spans="2:5" ht="56.5" thickBot="1" x14ac:dyDescent="0.4">
      <c r="B30" s="93"/>
      <c r="C30" s="99" t="s">
        <v>291</v>
      </c>
      <c r="D30" s="101"/>
      <c r="E30" s="53"/>
    </row>
    <row r="31" spans="2:5" ht="42.5" thickBot="1" x14ac:dyDescent="0.4">
      <c r="B31" s="93"/>
      <c r="C31" s="221" t="s">
        <v>761</v>
      </c>
      <c r="D31" s="101"/>
      <c r="E31" s="53"/>
    </row>
    <row r="32" spans="2:5" ht="70.5" thickBot="1" x14ac:dyDescent="0.4">
      <c r="B32" s="93"/>
      <c r="C32" s="221" t="s">
        <v>762</v>
      </c>
      <c r="D32" s="101"/>
      <c r="E32" s="53"/>
    </row>
    <row r="33" spans="2:5" ht="28.5" thickBot="1" x14ac:dyDescent="0.4">
      <c r="B33" s="93"/>
      <c r="C33" s="99" t="s">
        <v>292</v>
      </c>
      <c r="D33" s="101"/>
      <c r="E33" s="53"/>
    </row>
    <row r="34" spans="2:5" ht="56.5" thickBot="1" x14ac:dyDescent="0.4">
      <c r="B34" s="93"/>
      <c r="C34" s="99" t="s">
        <v>256</v>
      </c>
      <c r="D34" s="101"/>
      <c r="E34" s="53"/>
    </row>
    <row r="35" spans="2:5" ht="42.5" thickBot="1" x14ac:dyDescent="0.4">
      <c r="B35" s="93"/>
      <c r="C35" s="99" t="s">
        <v>293</v>
      </c>
      <c r="D35" s="101"/>
      <c r="E35" s="53"/>
    </row>
    <row r="36" spans="2:5" ht="15" thickBot="1" x14ac:dyDescent="0.4">
      <c r="B36" s="93"/>
      <c r="C36" s="755" t="s">
        <v>763</v>
      </c>
      <c r="D36" s="755"/>
      <c r="E36" s="53"/>
    </row>
    <row r="37" spans="2:5" ht="28.5" thickBot="1" x14ac:dyDescent="0.4">
      <c r="B37" s="320"/>
      <c r="C37" s="352" t="s">
        <v>764</v>
      </c>
      <c r="D37" s="101"/>
      <c r="E37" s="320"/>
    </row>
    <row r="38" spans="2:5" ht="15" thickBot="1" x14ac:dyDescent="0.4">
      <c r="B38" s="93"/>
      <c r="C38" s="755" t="s">
        <v>765</v>
      </c>
      <c r="D38" s="755"/>
      <c r="E38" s="53"/>
    </row>
    <row r="39" spans="2:5" ht="45.65" customHeight="1" thickBot="1" x14ac:dyDescent="0.4">
      <c r="B39" s="93"/>
      <c r="C39" s="353" t="s">
        <v>836</v>
      </c>
      <c r="D39" s="101"/>
      <c r="E39" s="53"/>
    </row>
    <row r="40" spans="2:5" ht="28.5" thickBot="1" x14ac:dyDescent="0.4">
      <c r="B40" s="93"/>
      <c r="C40" s="353" t="s">
        <v>835</v>
      </c>
      <c r="D40" s="339"/>
      <c r="E40" s="53"/>
    </row>
    <row r="41" spans="2:5" ht="15" thickBot="1" x14ac:dyDescent="0.4">
      <c r="B41" s="120"/>
      <c r="C41" s="103"/>
      <c r="D41" s="103"/>
      <c r="E41" s="12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584200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T334"/>
  <sheetViews>
    <sheetView showGridLines="0" zoomScale="60" zoomScaleNormal="60" zoomScalePageLayoutView="85" workbookViewId="0">
      <selection activeCell="G119" sqref="G119"/>
    </sheetView>
  </sheetViews>
  <sheetFormatPr defaultColWidth="8.54296875" defaultRowHeight="14.5" outlineLevelRow="1" x14ac:dyDescent="0.35"/>
  <cols>
    <col min="1" max="1" width="3" customWidth="1"/>
    <col min="2" max="2" width="28.453125" customWidth="1"/>
    <col min="3" max="3" width="50.453125" customWidth="1"/>
    <col min="4" max="4" width="34.453125" customWidth="1"/>
    <col min="5" max="5" width="32" customWidth="1"/>
    <col min="6" max="6" width="26.453125" customWidth="1"/>
    <col min="7" max="7" width="26.453125" bestFit="1" customWidth="1"/>
    <col min="8" max="8" width="30" customWidth="1"/>
    <col min="9" max="9" width="26.453125" customWidth="1"/>
    <col min="10" max="10" width="25.54296875" customWidth="1"/>
    <col min="11" max="11" width="31" bestFit="1" customWidth="1"/>
    <col min="12" max="12" width="30.453125" customWidth="1"/>
    <col min="13" max="13" width="27.453125" bestFit="1" customWidth="1"/>
    <col min="14" max="14" width="25" customWidth="1"/>
    <col min="15" max="15" width="25.54296875" bestFit="1" customWidth="1"/>
    <col min="16" max="16" width="30.453125" customWidth="1"/>
    <col min="17" max="17" width="27.453125" bestFit="1" customWidth="1"/>
    <col min="18" max="18" width="24.453125" customWidth="1"/>
    <col min="19" max="19" width="23.453125" bestFit="1" customWidth="1"/>
    <col min="20" max="20" width="27.453125" customWidth="1"/>
  </cols>
  <sheetData>
    <row r="1" spans="2:19" ht="15" thickBot="1" x14ac:dyDescent="0.4"/>
    <row r="2" spans="2:19" ht="26" x14ac:dyDescent="0.35">
      <c r="B2" s="70"/>
      <c r="C2" s="880"/>
      <c r="D2" s="880"/>
      <c r="E2" s="880"/>
      <c r="F2" s="880"/>
      <c r="G2" s="880"/>
      <c r="H2" s="64"/>
      <c r="I2" s="64"/>
      <c r="J2" s="64"/>
      <c r="K2" s="64"/>
      <c r="L2" s="64"/>
      <c r="M2" s="64"/>
      <c r="N2" s="64"/>
      <c r="O2" s="64"/>
      <c r="P2" s="64"/>
      <c r="Q2" s="64"/>
      <c r="R2" s="64"/>
      <c r="S2" s="65"/>
    </row>
    <row r="3" spans="2:19" ht="26" x14ac:dyDescent="0.35">
      <c r="B3" s="71"/>
      <c r="C3" s="887" t="s">
        <v>270</v>
      </c>
      <c r="D3" s="888"/>
      <c r="E3" s="888"/>
      <c r="F3" s="888"/>
      <c r="G3" s="889"/>
      <c r="H3" s="67"/>
      <c r="I3" s="67"/>
      <c r="J3" s="67"/>
      <c r="K3" s="67"/>
      <c r="L3" s="67"/>
      <c r="M3" s="67"/>
      <c r="N3" s="67"/>
      <c r="O3" s="67"/>
      <c r="P3" s="67"/>
      <c r="Q3" s="67"/>
      <c r="R3" s="67"/>
      <c r="S3" s="69"/>
    </row>
    <row r="4" spans="2:19" ht="26" x14ac:dyDescent="0.35">
      <c r="B4" s="71"/>
      <c r="C4" s="72"/>
      <c r="D4" s="72"/>
      <c r="E4" s="72"/>
      <c r="F4" s="72"/>
      <c r="G4" s="72"/>
      <c r="H4" s="67"/>
      <c r="I4" s="67"/>
      <c r="J4" s="67"/>
      <c r="K4" s="67"/>
      <c r="L4" s="67"/>
      <c r="M4" s="67"/>
      <c r="N4" s="67"/>
      <c r="O4" s="67"/>
      <c r="P4" s="67"/>
      <c r="Q4" s="67"/>
      <c r="R4" s="67"/>
      <c r="S4" s="69"/>
    </row>
    <row r="5" spans="2:19" ht="15" thickBot="1" x14ac:dyDescent="0.4">
      <c r="B5" s="66"/>
      <c r="C5" s="67"/>
      <c r="D5" s="67"/>
      <c r="E5" s="67"/>
      <c r="F5" s="67"/>
      <c r="G5" s="67"/>
      <c r="H5" s="67"/>
      <c r="I5" s="67"/>
      <c r="J5" s="67"/>
      <c r="K5" s="67"/>
      <c r="L5" s="67"/>
      <c r="M5" s="67"/>
      <c r="N5" s="67"/>
      <c r="O5" s="67"/>
      <c r="P5" s="67"/>
      <c r="Q5" s="67"/>
      <c r="R5" s="67"/>
      <c r="S5" s="69"/>
    </row>
    <row r="6" spans="2:19" ht="34.5" customHeight="1" thickBot="1" x14ac:dyDescent="0.4">
      <c r="B6" s="881" t="s">
        <v>840</v>
      </c>
      <c r="C6" s="882"/>
      <c r="D6" s="882"/>
      <c r="E6" s="882"/>
      <c r="F6" s="882"/>
      <c r="G6" s="882"/>
      <c r="H6" s="212"/>
      <c r="I6" s="212"/>
      <c r="J6" s="212"/>
      <c r="K6" s="212"/>
      <c r="L6" s="212"/>
      <c r="M6" s="212"/>
      <c r="N6" s="212"/>
      <c r="O6" s="212"/>
      <c r="P6" s="212"/>
      <c r="Q6" s="212"/>
      <c r="R6" s="212"/>
      <c r="S6" s="213"/>
    </row>
    <row r="7" spans="2:19" ht="15.75" customHeight="1" x14ac:dyDescent="0.35">
      <c r="B7" s="883" t="s">
        <v>650</v>
      </c>
      <c r="C7" s="884"/>
      <c r="D7" s="884"/>
      <c r="E7" s="884"/>
      <c r="F7" s="884"/>
      <c r="G7" s="884"/>
      <c r="H7" s="212"/>
      <c r="I7" s="212"/>
      <c r="J7" s="212"/>
      <c r="K7" s="212"/>
      <c r="L7" s="212"/>
      <c r="M7" s="212"/>
      <c r="N7" s="212"/>
      <c r="O7" s="212"/>
      <c r="P7" s="212"/>
      <c r="Q7" s="212"/>
      <c r="R7" s="212"/>
      <c r="S7" s="213"/>
    </row>
    <row r="8" spans="2:19" ht="15.75" customHeight="1" thickBot="1" x14ac:dyDescent="0.4">
      <c r="B8" s="885" t="s">
        <v>842</v>
      </c>
      <c r="C8" s="886"/>
      <c r="D8" s="886"/>
      <c r="E8" s="886"/>
      <c r="F8" s="886"/>
      <c r="G8" s="886"/>
      <c r="H8" s="214"/>
      <c r="I8" s="214"/>
      <c r="J8" s="214"/>
      <c r="K8" s="214"/>
      <c r="L8" s="214"/>
      <c r="M8" s="214"/>
      <c r="N8" s="214"/>
      <c r="O8" s="214"/>
      <c r="P8" s="214"/>
      <c r="Q8" s="214"/>
      <c r="R8" s="214"/>
      <c r="S8" s="215"/>
    </row>
    <row r="10" spans="2:19" ht="21" x14ac:dyDescent="0.5">
      <c r="B10" s="802" t="s">
        <v>296</v>
      </c>
      <c r="C10" s="802"/>
    </row>
    <row r="11" spans="2:19" ht="15" thickBot="1" x14ac:dyDescent="0.4"/>
    <row r="12" spans="2:19" ht="15" customHeight="1" thickBot="1" x14ac:dyDescent="0.4">
      <c r="B12" s="217" t="s">
        <v>297</v>
      </c>
      <c r="C12" s="122" t="s">
        <v>940</v>
      </c>
    </row>
    <row r="13" spans="2:19" ht="15.75" customHeight="1" thickBot="1" x14ac:dyDescent="0.4">
      <c r="B13" s="217" t="s">
        <v>263</v>
      </c>
      <c r="C13" s="122" t="s">
        <v>941</v>
      </c>
    </row>
    <row r="14" spans="2:19" ht="15.75" customHeight="1" thickBot="1" x14ac:dyDescent="0.4">
      <c r="B14" s="217" t="s">
        <v>651</v>
      </c>
      <c r="C14" s="122" t="s">
        <v>589</v>
      </c>
    </row>
    <row r="15" spans="2:19" ht="15.75" customHeight="1" thickBot="1" x14ac:dyDescent="0.4">
      <c r="B15" s="217" t="s">
        <v>298</v>
      </c>
      <c r="C15" s="122" t="s">
        <v>176</v>
      </c>
    </row>
    <row r="16" spans="2:19" ht="15" thickBot="1" x14ac:dyDescent="0.4">
      <c r="B16" s="217" t="s">
        <v>299</v>
      </c>
      <c r="C16" s="122" t="s">
        <v>592</v>
      </c>
    </row>
    <row r="17" spans="2:19" ht="15" thickBot="1" x14ac:dyDescent="0.4">
      <c r="B17" s="217" t="s">
        <v>300</v>
      </c>
      <c r="C17" s="122" t="s">
        <v>482</v>
      </c>
    </row>
    <row r="18" spans="2:19" ht="15" thickBot="1" x14ac:dyDescent="0.4"/>
    <row r="19" spans="2:19" ht="15" thickBot="1" x14ac:dyDescent="0.4">
      <c r="D19" s="781" t="s">
        <v>301</v>
      </c>
      <c r="E19" s="782"/>
      <c r="F19" s="782"/>
      <c r="G19" s="783"/>
      <c r="H19" s="781" t="s">
        <v>302</v>
      </c>
      <c r="I19" s="782"/>
      <c r="J19" s="782"/>
      <c r="K19" s="783"/>
      <c r="L19" s="781" t="s">
        <v>303</v>
      </c>
      <c r="M19" s="782"/>
      <c r="N19" s="782"/>
      <c r="O19" s="783"/>
      <c r="P19" s="781" t="s">
        <v>304</v>
      </c>
      <c r="Q19" s="782"/>
      <c r="R19" s="782"/>
      <c r="S19" s="783"/>
    </row>
    <row r="20" spans="2:19" ht="45" customHeight="1" thickBot="1" x14ac:dyDescent="0.4">
      <c r="B20" s="761" t="s">
        <v>305</v>
      </c>
      <c r="C20" s="803" t="s">
        <v>306</v>
      </c>
      <c r="D20" s="123"/>
      <c r="E20" s="124" t="s">
        <v>307</v>
      </c>
      <c r="F20" s="125" t="s">
        <v>308</v>
      </c>
      <c r="G20" s="126" t="s">
        <v>309</v>
      </c>
      <c r="H20" s="123"/>
      <c r="I20" s="124" t="s">
        <v>307</v>
      </c>
      <c r="J20" s="125" t="s">
        <v>308</v>
      </c>
      <c r="K20" s="126" t="s">
        <v>309</v>
      </c>
      <c r="L20" s="123"/>
      <c r="M20" s="124" t="s">
        <v>307</v>
      </c>
      <c r="N20" s="125" t="s">
        <v>308</v>
      </c>
      <c r="O20" s="126" t="s">
        <v>309</v>
      </c>
      <c r="P20" s="123"/>
      <c r="Q20" s="124" t="s">
        <v>307</v>
      </c>
      <c r="R20" s="125" t="s">
        <v>308</v>
      </c>
      <c r="S20" s="126" t="s">
        <v>309</v>
      </c>
    </row>
    <row r="21" spans="2:19" ht="40.5" customHeight="1" x14ac:dyDescent="0.35">
      <c r="B21" s="762"/>
      <c r="C21" s="804"/>
      <c r="D21" s="127" t="s">
        <v>310</v>
      </c>
      <c r="E21" s="128">
        <v>0</v>
      </c>
      <c r="F21" s="129">
        <v>0</v>
      </c>
      <c r="G21" s="130">
        <v>0</v>
      </c>
      <c r="H21" s="131" t="s">
        <v>310</v>
      </c>
      <c r="I21" s="132">
        <v>874000</v>
      </c>
      <c r="J21" s="133">
        <v>46000</v>
      </c>
      <c r="K21" s="134">
        <v>828000</v>
      </c>
      <c r="L21" s="127" t="s">
        <v>310</v>
      </c>
      <c r="M21" s="132"/>
      <c r="N21" s="133"/>
      <c r="O21" s="134"/>
      <c r="P21" s="127" t="s">
        <v>310</v>
      </c>
      <c r="Q21" s="132"/>
      <c r="R21" s="133"/>
      <c r="S21" s="134"/>
    </row>
    <row r="22" spans="2:19" ht="39.75" customHeight="1" x14ac:dyDescent="0.35">
      <c r="B22" s="762"/>
      <c r="C22" s="804"/>
      <c r="D22" s="135" t="s">
        <v>311</v>
      </c>
      <c r="E22" s="136">
        <v>0</v>
      </c>
      <c r="F22" s="136">
        <v>0</v>
      </c>
      <c r="G22" s="137">
        <v>0</v>
      </c>
      <c r="H22" s="138" t="s">
        <v>311</v>
      </c>
      <c r="I22" s="139">
        <v>0.49730000000000002</v>
      </c>
      <c r="J22" s="139">
        <v>0.54349999999999998</v>
      </c>
      <c r="K22" s="140">
        <v>0.49469999999999997</v>
      </c>
      <c r="L22" s="135" t="s">
        <v>311</v>
      </c>
      <c r="M22" s="139"/>
      <c r="N22" s="139"/>
      <c r="O22" s="140"/>
      <c r="P22" s="135" t="s">
        <v>311</v>
      </c>
      <c r="Q22" s="139"/>
      <c r="R22" s="139"/>
      <c r="S22" s="140"/>
    </row>
    <row r="23" spans="2:19" ht="37.5" customHeight="1" x14ac:dyDescent="0.35">
      <c r="B23" s="763"/>
      <c r="C23" s="805"/>
      <c r="D23" s="135" t="s">
        <v>312</v>
      </c>
      <c r="E23" s="136">
        <v>0</v>
      </c>
      <c r="F23" s="136">
        <v>0</v>
      </c>
      <c r="G23" s="137">
        <v>0</v>
      </c>
      <c r="H23" s="138" t="s">
        <v>312</v>
      </c>
      <c r="I23" s="139"/>
      <c r="J23" s="139"/>
      <c r="K23" s="140"/>
      <c r="L23" s="135" t="s">
        <v>312</v>
      </c>
      <c r="M23" s="139"/>
      <c r="N23" s="139"/>
      <c r="O23" s="140"/>
      <c r="P23" s="135" t="s">
        <v>312</v>
      </c>
      <c r="Q23" s="139"/>
      <c r="R23" s="139"/>
      <c r="S23" s="140"/>
    </row>
    <row r="24" spans="2:19" ht="14.9" customHeight="1" thickBot="1" x14ac:dyDescent="0.4">
      <c r="B24" s="141"/>
      <c r="C24" s="141"/>
      <c r="Q24" s="142"/>
      <c r="R24" s="142"/>
      <c r="S24" s="142"/>
    </row>
    <row r="25" spans="2:19" ht="30" customHeight="1" thickBot="1" x14ac:dyDescent="0.4">
      <c r="B25" s="141"/>
      <c r="C25" s="141"/>
      <c r="D25" s="781" t="s">
        <v>301</v>
      </c>
      <c r="E25" s="782"/>
      <c r="F25" s="782"/>
      <c r="G25" s="783"/>
      <c r="H25" s="781" t="s">
        <v>302</v>
      </c>
      <c r="I25" s="782"/>
      <c r="J25" s="782"/>
      <c r="K25" s="783"/>
      <c r="L25" s="781" t="s">
        <v>303</v>
      </c>
      <c r="M25" s="782"/>
      <c r="N25" s="782"/>
      <c r="O25" s="783"/>
      <c r="P25" s="781" t="s">
        <v>304</v>
      </c>
      <c r="Q25" s="782"/>
      <c r="R25" s="782"/>
      <c r="S25" s="783"/>
    </row>
    <row r="26" spans="2:19" ht="47.25" customHeight="1" x14ac:dyDescent="0.35">
      <c r="B26" s="761" t="s">
        <v>313</v>
      </c>
      <c r="C26" s="761" t="s">
        <v>314</v>
      </c>
      <c r="D26" s="806" t="s">
        <v>315</v>
      </c>
      <c r="E26" s="807"/>
      <c r="F26" s="143" t="s">
        <v>316</v>
      </c>
      <c r="G26" s="144" t="s">
        <v>317</v>
      </c>
      <c r="H26" s="806" t="s">
        <v>315</v>
      </c>
      <c r="I26" s="807"/>
      <c r="J26" s="143" t="s">
        <v>316</v>
      </c>
      <c r="K26" s="144" t="s">
        <v>317</v>
      </c>
      <c r="L26" s="806" t="s">
        <v>315</v>
      </c>
      <c r="M26" s="807"/>
      <c r="N26" s="143" t="s">
        <v>316</v>
      </c>
      <c r="O26" s="144" t="s">
        <v>317</v>
      </c>
      <c r="P26" s="806" t="s">
        <v>315</v>
      </c>
      <c r="Q26" s="807"/>
      <c r="R26" s="143" t="s">
        <v>316</v>
      </c>
      <c r="S26" s="144" t="s">
        <v>317</v>
      </c>
    </row>
    <row r="27" spans="2:19" ht="51" customHeight="1" x14ac:dyDescent="0.35">
      <c r="B27" s="762"/>
      <c r="C27" s="762"/>
      <c r="D27" s="145" t="s">
        <v>310</v>
      </c>
      <c r="E27" s="146"/>
      <c r="F27" s="818"/>
      <c r="G27" s="820"/>
      <c r="H27" s="145" t="s">
        <v>310</v>
      </c>
      <c r="I27" s="147"/>
      <c r="J27" s="808"/>
      <c r="K27" s="810"/>
      <c r="L27" s="145" t="s">
        <v>310</v>
      </c>
      <c r="M27" s="147"/>
      <c r="N27" s="808"/>
      <c r="O27" s="810"/>
      <c r="P27" s="145" t="s">
        <v>310</v>
      </c>
      <c r="Q27" s="147"/>
      <c r="R27" s="808"/>
      <c r="S27" s="810"/>
    </row>
    <row r="28" spans="2:19" ht="51" customHeight="1" x14ac:dyDescent="0.35">
      <c r="B28" s="763"/>
      <c r="C28" s="763"/>
      <c r="D28" s="148" t="s">
        <v>318</v>
      </c>
      <c r="E28" s="149"/>
      <c r="F28" s="819"/>
      <c r="G28" s="821"/>
      <c r="H28" s="148" t="s">
        <v>318</v>
      </c>
      <c r="I28" s="150"/>
      <c r="J28" s="809"/>
      <c r="K28" s="811"/>
      <c r="L28" s="148" t="s">
        <v>318</v>
      </c>
      <c r="M28" s="150"/>
      <c r="N28" s="809"/>
      <c r="O28" s="811"/>
      <c r="P28" s="148" t="s">
        <v>318</v>
      </c>
      <c r="Q28" s="150"/>
      <c r="R28" s="809"/>
      <c r="S28" s="811"/>
    </row>
    <row r="29" spans="2:19" ht="45.65" customHeight="1" x14ac:dyDescent="0.35">
      <c r="B29" s="812" t="s">
        <v>319</v>
      </c>
      <c r="C29" s="815" t="s">
        <v>320</v>
      </c>
      <c r="D29" s="151" t="s">
        <v>321</v>
      </c>
      <c r="E29" s="152" t="s">
        <v>300</v>
      </c>
      <c r="F29" s="152" t="s">
        <v>322</v>
      </c>
      <c r="G29" s="153" t="s">
        <v>323</v>
      </c>
      <c r="H29" s="151" t="s">
        <v>321</v>
      </c>
      <c r="I29" s="152" t="s">
        <v>300</v>
      </c>
      <c r="J29" s="152" t="s">
        <v>322</v>
      </c>
      <c r="K29" s="153" t="s">
        <v>323</v>
      </c>
      <c r="L29" s="151" t="s">
        <v>321</v>
      </c>
      <c r="M29" s="152" t="s">
        <v>300</v>
      </c>
      <c r="N29" s="152" t="s">
        <v>322</v>
      </c>
      <c r="O29" s="153" t="s">
        <v>323</v>
      </c>
      <c r="P29" s="151" t="s">
        <v>321</v>
      </c>
      <c r="Q29" s="152" t="s">
        <v>300</v>
      </c>
      <c r="R29" s="152" t="s">
        <v>322</v>
      </c>
      <c r="S29" s="153" t="s">
        <v>323</v>
      </c>
    </row>
    <row r="30" spans="2:19" ht="30" customHeight="1" x14ac:dyDescent="0.35">
      <c r="B30" s="813"/>
      <c r="C30" s="816"/>
      <c r="D30" s="154"/>
      <c r="E30" s="155"/>
      <c r="F30" s="155"/>
      <c r="G30" s="156" t="s">
        <v>534</v>
      </c>
      <c r="H30" s="157"/>
      <c r="I30" s="158"/>
      <c r="J30" s="157"/>
      <c r="K30" s="159"/>
      <c r="L30" s="157"/>
      <c r="M30" s="158"/>
      <c r="N30" s="157"/>
      <c r="O30" s="159"/>
      <c r="P30" s="157"/>
      <c r="Q30" s="158"/>
      <c r="R30" s="157"/>
      <c r="S30" s="159"/>
    </row>
    <row r="31" spans="2:19" ht="36.75" hidden="1" customHeight="1" outlineLevel="1" x14ac:dyDescent="0.35">
      <c r="B31" s="813"/>
      <c r="C31" s="816"/>
      <c r="D31" s="151" t="s">
        <v>321</v>
      </c>
      <c r="E31" s="152" t="s">
        <v>300</v>
      </c>
      <c r="F31" s="152" t="s">
        <v>322</v>
      </c>
      <c r="G31" s="153" t="s">
        <v>323</v>
      </c>
      <c r="H31" s="151" t="s">
        <v>321</v>
      </c>
      <c r="I31" s="152" t="s">
        <v>300</v>
      </c>
      <c r="J31" s="152" t="s">
        <v>322</v>
      </c>
      <c r="K31" s="153" t="s">
        <v>323</v>
      </c>
      <c r="L31" s="151" t="s">
        <v>321</v>
      </c>
      <c r="M31" s="152" t="s">
        <v>300</v>
      </c>
      <c r="N31" s="152" t="s">
        <v>322</v>
      </c>
      <c r="O31" s="153" t="s">
        <v>323</v>
      </c>
      <c r="P31" s="151" t="s">
        <v>321</v>
      </c>
      <c r="Q31" s="152" t="s">
        <v>300</v>
      </c>
      <c r="R31" s="152" t="s">
        <v>322</v>
      </c>
      <c r="S31" s="153" t="s">
        <v>323</v>
      </c>
    </row>
    <row r="32" spans="2:19" ht="30" hidden="1" customHeight="1" outlineLevel="1" x14ac:dyDescent="0.35">
      <c r="B32" s="813"/>
      <c r="C32" s="816"/>
      <c r="D32" s="154"/>
      <c r="E32" s="155"/>
      <c r="F32" s="155"/>
      <c r="G32" s="156"/>
      <c r="H32" s="157"/>
      <c r="I32" s="158"/>
      <c r="J32" s="157"/>
      <c r="K32" s="159"/>
      <c r="L32" s="157"/>
      <c r="M32" s="158"/>
      <c r="N32" s="157"/>
      <c r="O32" s="159"/>
      <c r="P32" s="157"/>
      <c r="Q32" s="158"/>
      <c r="R32" s="157"/>
      <c r="S32" s="159"/>
    </row>
    <row r="33" spans="2:19" ht="36" hidden="1" customHeight="1" outlineLevel="1" x14ac:dyDescent="0.35">
      <c r="B33" s="813"/>
      <c r="C33" s="816"/>
      <c r="D33" s="151" t="s">
        <v>321</v>
      </c>
      <c r="E33" s="152" t="s">
        <v>300</v>
      </c>
      <c r="F33" s="152" t="s">
        <v>322</v>
      </c>
      <c r="G33" s="153" t="s">
        <v>323</v>
      </c>
      <c r="H33" s="151" t="s">
        <v>321</v>
      </c>
      <c r="I33" s="152" t="s">
        <v>300</v>
      </c>
      <c r="J33" s="152" t="s">
        <v>322</v>
      </c>
      <c r="K33" s="153" t="s">
        <v>323</v>
      </c>
      <c r="L33" s="151" t="s">
        <v>321</v>
      </c>
      <c r="M33" s="152" t="s">
        <v>300</v>
      </c>
      <c r="N33" s="152" t="s">
        <v>322</v>
      </c>
      <c r="O33" s="153" t="s">
        <v>323</v>
      </c>
      <c r="P33" s="151" t="s">
        <v>321</v>
      </c>
      <c r="Q33" s="152" t="s">
        <v>300</v>
      </c>
      <c r="R33" s="152" t="s">
        <v>322</v>
      </c>
      <c r="S33" s="153" t="s">
        <v>323</v>
      </c>
    </row>
    <row r="34" spans="2:19" ht="30" hidden="1" customHeight="1" outlineLevel="1" x14ac:dyDescent="0.35">
      <c r="B34" s="813"/>
      <c r="C34" s="816"/>
      <c r="D34" s="154"/>
      <c r="E34" s="155"/>
      <c r="F34" s="155"/>
      <c r="G34" s="156"/>
      <c r="H34" s="157"/>
      <c r="I34" s="158"/>
      <c r="J34" s="157"/>
      <c r="K34" s="159"/>
      <c r="L34" s="157"/>
      <c r="M34" s="158"/>
      <c r="N34" s="157"/>
      <c r="O34" s="159"/>
      <c r="P34" s="157"/>
      <c r="Q34" s="158"/>
      <c r="R34" s="157"/>
      <c r="S34" s="159"/>
    </row>
    <row r="35" spans="2:19" ht="39" hidden="1" customHeight="1" outlineLevel="1" x14ac:dyDescent="0.35">
      <c r="B35" s="813"/>
      <c r="C35" s="816"/>
      <c r="D35" s="151" t="s">
        <v>321</v>
      </c>
      <c r="E35" s="152" t="s">
        <v>300</v>
      </c>
      <c r="F35" s="152" t="s">
        <v>322</v>
      </c>
      <c r="G35" s="153" t="s">
        <v>323</v>
      </c>
      <c r="H35" s="151" t="s">
        <v>321</v>
      </c>
      <c r="I35" s="152" t="s">
        <v>300</v>
      </c>
      <c r="J35" s="152" t="s">
        <v>322</v>
      </c>
      <c r="K35" s="153" t="s">
        <v>323</v>
      </c>
      <c r="L35" s="151" t="s">
        <v>321</v>
      </c>
      <c r="M35" s="152" t="s">
        <v>300</v>
      </c>
      <c r="N35" s="152" t="s">
        <v>322</v>
      </c>
      <c r="O35" s="153" t="s">
        <v>323</v>
      </c>
      <c r="P35" s="151" t="s">
        <v>321</v>
      </c>
      <c r="Q35" s="152" t="s">
        <v>300</v>
      </c>
      <c r="R35" s="152" t="s">
        <v>322</v>
      </c>
      <c r="S35" s="153" t="s">
        <v>323</v>
      </c>
    </row>
    <row r="36" spans="2:19" ht="30" hidden="1" customHeight="1" outlineLevel="1" x14ac:dyDescent="0.35">
      <c r="B36" s="813"/>
      <c r="C36" s="816"/>
      <c r="D36" s="154"/>
      <c r="E36" s="155"/>
      <c r="F36" s="155"/>
      <c r="G36" s="156"/>
      <c r="H36" s="157"/>
      <c r="I36" s="158"/>
      <c r="J36" s="157"/>
      <c r="K36" s="159"/>
      <c r="L36" s="157"/>
      <c r="M36" s="158"/>
      <c r="N36" s="157"/>
      <c r="O36" s="159"/>
      <c r="P36" s="157"/>
      <c r="Q36" s="158"/>
      <c r="R36" s="157"/>
      <c r="S36" s="159"/>
    </row>
    <row r="37" spans="2:19" ht="36.75" hidden="1" customHeight="1" outlineLevel="1" x14ac:dyDescent="0.35">
      <c r="B37" s="813"/>
      <c r="C37" s="816"/>
      <c r="D37" s="151" t="s">
        <v>321</v>
      </c>
      <c r="E37" s="152" t="s">
        <v>300</v>
      </c>
      <c r="F37" s="152" t="s">
        <v>322</v>
      </c>
      <c r="G37" s="153" t="s">
        <v>323</v>
      </c>
      <c r="H37" s="151" t="s">
        <v>321</v>
      </c>
      <c r="I37" s="152" t="s">
        <v>300</v>
      </c>
      <c r="J37" s="152" t="s">
        <v>322</v>
      </c>
      <c r="K37" s="153" t="s">
        <v>323</v>
      </c>
      <c r="L37" s="151" t="s">
        <v>321</v>
      </c>
      <c r="M37" s="152" t="s">
        <v>300</v>
      </c>
      <c r="N37" s="152" t="s">
        <v>322</v>
      </c>
      <c r="O37" s="153" t="s">
        <v>323</v>
      </c>
      <c r="P37" s="151" t="s">
        <v>321</v>
      </c>
      <c r="Q37" s="152" t="s">
        <v>300</v>
      </c>
      <c r="R37" s="152" t="s">
        <v>322</v>
      </c>
      <c r="S37" s="153" t="s">
        <v>323</v>
      </c>
    </row>
    <row r="38" spans="2:19" ht="30" hidden="1" customHeight="1" outlineLevel="1" x14ac:dyDescent="0.35">
      <c r="B38" s="814"/>
      <c r="C38" s="817"/>
      <c r="D38" s="154"/>
      <c r="E38" s="155"/>
      <c r="F38" s="155"/>
      <c r="G38" s="156"/>
      <c r="H38" s="157"/>
      <c r="I38" s="158"/>
      <c r="J38" s="157"/>
      <c r="K38" s="159"/>
      <c r="L38" s="157"/>
      <c r="M38" s="158"/>
      <c r="N38" s="157"/>
      <c r="O38" s="159"/>
      <c r="P38" s="157"/>
      <c r="Q38" s="158"/>
      <c r="R38" s="157"/>
      <c r="S38" s="159"/>
    </row>
    <row r="39" spans="2:19" ht="30" customHeight="1" collapsed="1" x14ac:dyDescent="0.35">
      <c r="B39" s="761" t="s">
        <v>324</v>
      </c>
      <c r="C39" s="761" t="s">
        <v>325</v>
      </c>
      <c r="D39" s="152" t="s">
        <v>326</v>
      </c>
      <c r="E39" s="152" t="s">
        <v>327</v>
      </c>
      <c r="F39" s="125" t="s">
        <v>328</v>
      </c>
      <c r="G39" s="160"/>
      <c r="H39" s="152" t="s">
        <v>326</v>
      </c>
      <c r="I39" s="152" t="s">
        <v>327</v>
      </c>
      <c r="J39" s="125" t="s">
        <v>328</v>
      </c>
      <c r="K39" s="161"/>
      <c r="L39" s="152" t="s">
        <v>326</v>
      </c>
      <c r="M39" s="152" t="s">
        <v>327</v>
      </c>
      <c r="N39" s="125" t="s">
        <v>328</v>
      </c>
      <c r="O39" s="161"/>
      <c r="P39" s="152" t="s">
        <v>326</v>
      </c>
      <c r="Q39" s="152" t="s">
        <v>327</v>
      </c>
      <c r="R39" s="125" t="s">
        <v>328</v>
      </c>
      <c r="S39" s="161"/>
    </row>
    <row r="40" spans="2:19" ht="30" customHeight="1" x14ac:dyDescent="0.35">
      <c r="B40" s="762"/>
      <c r="C40" s="762"/>
      <c r="D40" s="824">
        <v>0</v>
      </c>
      <c r="E40" s="824" t="s">
        <v>533</v>
      </c>
      <c r="F40" s="125" t="s">
        <v>329</v>
      </c>
      <c r="G40" s="162"/>
      <c r="H40" s="822">
        <v>6</v>
      </c>
      <c r="I40" s="822" t="s">
        <v>533</v>
      </c>
      <c r="J40" s="125" t="s">
        <v>329</v>
      </c>
      <c r="K40" s="163"/>
      <c r="L40" s="822"/>
      <c r="M40" s="822"/>
      <c r="N40" s="125" t="s">
        <v>329</v>
      </c>
      <c r="O40" s="163"/>
      <c r="P40" s="822"/>
      <c r="Q40" s="822"/>
      <c r="R40" s="125" t="s">
        <v>329</v>
      </c>
      <c r="S40" s="163"/>
    </row>
    <row r="41" spans="2:19" ht="30" customHeight="1" x14ac:dyDescent="0.35">
      <c r="B41" s="763"/>
      <c r="C41" s="763"/>
      <c r="D41" s="825"/>
      <c r="E41" s="825"/>
      <c r="F41" s="125" t="s">
        <v>330</v>
      </c>
      <c r="G41" s="156"/>
      <c r="H41" s="823"/>
      <c r="I41" s="823"/>
      <c r="J41" s="125" t="s">
        <v>330</v>
      </c>
      <c r="K41" s="159"/>
      <c r="L41" s="823"/>
      <c r="M41" s="823"/>
      <c r="N41" s="125" t="s">
        <v>330</v>
      </c>
      <c r="O41" s="159"/>
      <c r="P41" s="823"/>
      <c r="Q41" s="823"/>
      <c r="R41" s="125" t="s">
        <v>330</v>
      </c>
      <c r="S41" s="159"/>
    </row>
    <row r="42" spans="2:19" ht="30" hidden="1" customHeight="1" outlineLevel="1" x14ac:dyDescent="0.35">
      <c r="B42" s="761"/>
      <c r="C42" s="761"/>
      <c r="D42" s="152" t="s">
        <v>326</v>
      </c>
      <c r="E42" s="152" t="s">
        <v>327</v>
      </c>
      <c r="F42" s="125" t="s">
        <v>328</v>
      </c>
      <c r="G42" s="160"/>
      <c r="H42" s="152" t="s">
        <v>326</v>
      </c>
      <c r="I42" s="152" t="s">
        <v>327</v>
      </c>
      <c r="J42" s="125" t="s">
        <v>328</v>
      </c>
      <c r="K42" s="161"/>
      <c r="L42" s="152" t="s">
        <v>326</v>
      </c>
      <c r="M42" s="152" t="s">
        <v>327</v>
      </c>
      <c r="N42" s="125" t="s">
        <v>328</v>
      </c>
      <c r="O42" s="161"/>
      <c r="P42" s="152" t="s">
        <v>326</v>
      </c>
      <c r="Q42" s="152" t="s">
        <v>327</v>
      </c>
      <c r="R42" s="125" t="s">
        <v>328</v>
      </c>
      <c r="S42" s="161"/>
    </row>
    <row r="43" spans="2:19" ht="30" hidden="1" customHeight="1" outlineLevel="1" x14ac:dyDescent="0.35">
      <c r="B43" s="762"/>
      <c r="C43" s="762"/>
      <c r="D43" s="824"/>
      <c r="E43" s="824"/>
      <c r="F43" s="125" t="s">
        <v>329</v>
      </c>
      <c r="G43" s="162"/>
      <c r="H43" s="822"/>
      <c r="I43" s="822"/>
      <c r="J43" s="125" t="s">
        <v>329</v>
      </c>
      <c r="K43" s="163"/>
      <c r="L43" s="822"/>
      <c r="M43" s="822"/>
      <c r="N43" s="125" t="s">
        <v>329</v>
      </c>
      <c r="O43" s="163"/>
      <c r="P43" s="822"/>
      <c r="Q43" s="822"/>
      <c r="R43" s="125" t="s">
        <v>329</v>
      </c>
      <c r="S43" s="163"/>
    </row>
    <row r="44" spans="2:19" ht="30" hidden="1" customHeight="1" outlineLevel="1" x14ac:dyDescent="0.35">
      <c r="B44" s="763"/>
      <c r="C44" s="763"/>
      <c r="D44" s="825"/>
      <c r="E44" s="825"/>
      <c r="F44" s="125" t="s">
        <v>330</v>
      </c>
      <c r="G44" s="156"/>
      <c r="H44" s="823"/>
      <c r="I44" s="823"/>
      <c r="J44" s="125" t="s">
        <v>330</v>
      </c>
      <c r="K44" s="159"/>
      <c r="L44" s="823"/>
      <c r="M44" s="823"/>
      <c r="N44" s="125" t="s">
        <v>330</v>
      </c>
      <c r="O44" s="159"/>
      <c r="P44" s="823"/>
      <c r="Q44" s="823"/>
      <c r="R44" s="125" t="s">
        <v>330</v>
      </c>
      <c r="S44" s="159"/>
    </row>
    <row r="45" spans="2:19" ht="30" hidden="1" customHeight="1" outlineLevel="1" x14ac:dyDescent="0.35">
      <c r="B45" s="761"/>
      <c r="C45" s="761"/>
      <c r="D45" s="152" t="s">
        <v>326</v>
      </c>
      <c r="E45" s="152" t="s">
        <v>327</v>
      </c>
      <c r="F45" s="125" t="s">
        <v>328</v>
      </c>
      <c r="G45" s="160"/>
      <c r="H45" s="152" t="s">
        <v>326</v>
      </c>
      <c r="I45" s="152" t="s">
        <v>327</v>
      </c>
      <c r="J45" s="125" t="s">
        <v>328</v>
      </c>
      <c r="K45" s="161"/>
      <c r="L45" s="152" t="s">
        <v>326</v>
      </c>
      <c r="M45" s="152" t="s">
        <v>327</v>
      </c>
      <c r="N45" s="125" t="s">
        <v>328</v>
      </c>
      <c r="O45" s="161"/>
      <c r="P45" s="152" t="s">
        <v>326</v>
      </c>
      <c r="Q45" s="152" t="s">
        <v>327</v>
      </c>
      <c r="R45" s="125" t="s">
        <v>328</v>
      </c>
      <c r="S45" s="161"/>
    </row>
    <row r="46" spans="2:19" ht="30" hidden="1" customHeight="1" outlineLevel="1" x14ac:dyDescent="0.35">
      <c r="B46" s="762"/>
      <c r="C46" s="762"/>
      <c r="D46" s="824"/>
      <c r="E46" s="824"/>
      <c r="F46" s="125" t="s">
        <v>329</v>
      </c>
      <c r="G46" s="162"/>
      <c r="H46" s="822"/>
      <c r="I46" s="822"/>
      <c r="J46" s="125" t="s">
        <v>329</v>
      </c>
      <c r="K46" s="163"/>
      <c r="L46" s="822"/>
      <c r="M46" s="822"/>
      <c r="N46" s="125" t="s">
        <v>329</v>
      </c>
      <c r="O46" s="163"/>
      <c r="P46" s="822"/>
      <c r="Q46" s="822"/>
      <c r="R46" s="125" t="s">
        <v>329</v>
      </c>
      <c r="S46" s="163"/>
    </row>
    <row r="47" spans="2:19" ht="30" hidden="1" customHeight="1" outlineLevel="1" x14ac:dyDescent="0.35">
      <c r="B47" s="763"/>
      <c r="C47" s="763"/>
      <c r="D47" s="825"/>
      <c r="E47" s="825"/>
      <c r="F47" s="125" t="s">
        <v>330</v>
      </c>
      <c r="G47" s="156"/>
      <c r="H47" s="823"/>
      <c r="I47" s="823"/>
      <c r="J47" s="125" t="s">
        <v>330</v>
      </c>
      <c r="K47" s="159"/>
      <c r="L47" s="823"/>
      <c r="M47" s="823"/>
      <c r="N47" s="125" t="s">
        <v>330</v>
      </c>
      <c r="O47" s="159"/>
      <c r="P47" s="823"/>
      <c r="Q47" s="823"/>
      <c r="R47" s="125" t="s">
        <v>330</v>
      </c>
      <c r="S47" s="159"/>
    </row>
    <row r="48" spans="2:19" ht="30" hidden="1" customHeight="1" outlineLevel="1" x14ac:dyDescent="0.35">
      <c r="B48" s="761"/>
      <c r="C48" s="761"/>
      <c r="D48" s="152" t="s">
        <v>326</v>
      </c>
      <c r="E48" s="152" t="s">
        <v>327</v>
      </c>
      <c r="F48" s="125" t="s">
        <v>328</v>
      </c>
      <c r="G48" s="160"/>
      <c r="H48" s="152" t="s">
        <v>326</v>
      </c>
      <c r="I48" s="152" t="s">
        <v>327</v>
      </c>
      <c r="J48" s="125" t="s">
        <v>328</v>
      </c>
      <c r="K48" s="161"/>
      <c r="L48" s="152" t="s">
        <v>326</v>
      </c>
      <c r="M48" s="152" t="s">
        <v>327</v>
      </c>
      <c r="N48" s="125" t="s">
        <v>328</v>
      </c>
      <c r="O48" s="161"/>
      <c r="P48" s="152" t="s">
        <v>326</v>
      </c>
      <c r="Q48" s="152" t="s">
        <v>327</v>
      </c>
      <c r="R48" s="125" t="s">
        <v>328</v>
      </c>
      <c r="S48" s="161"/>
    </row>
    <row r="49" spans="2:19" ht="30" hidden="1" customHeight="1" outlineLevel="1" x14ac:dyDescent="0.35">
      <c r="B49" s="762"/>
      <c r="C49" s="762"/>
      <c r="D49" s="824"/>
      <c r="E49" s="824"/>
      <c r="F49" s="125" t="s">
        <v>329</v>
      </c>
      <c r="G49" s="162"/>
      <c r="H49" s="822"/>
      <c r="I49" s="822"/>
      <c r="J49" s="125" t="s">
        <v>329</v>
      </c>
      <c r="K49" s="163"/>
      <c r="L49" s="822"/>
      <c r="M49" s="822"/>
      <c r="N49" s="125" t="s">
        <v>329</v>
      </c>
      <c r="O49" s="163"/>
      <c r="P49" s="822"/>
      <c r="Q49" s="822"/>
      <c r="R49" s="125" t="s">
        <v>329</v>
      </c>
      <c r="S49" s="163"/>
    </row>
    <row r="50" spans="2:19" ht="30" hidden="1" customHeight="1" outlineLevel="1" x14ac:dyDescent="0.35">
      <c r="B50" s="763"/>
      <c r="C50" s="763"/>
      <c r="D50" s="825"/>
      <c r="E50" s="825"/>
      <c r="F50" s="125" t="s">
        <v>330</v>
      </c>
      <c r="G50" s="156"/>
      <c r="H50" s="823"/>
      <c r="I50" s="823"/>
      <c r="J50" s="125" t="s">
        <v>330</v>
      </c>
      <c r="K50" s="159"/>
      <c r="L50" s="823"/>
      <c r="M50" s="823"/>
      <c r="N50" s="125" t="s">
        <v>330</v>
      </c>
      <c r="O50" s="159"/>
      <c r="P50" s="823"/>
      <c r="Q50" s="823"/>
      <c r="R50" s="125" t="s">
        <v>330</v>
      </c>
      <c r="S50" s="159"/>
    </row>
    <row r="51" spans="2:19" ht="30" customHeight="1" collapsed="1" thickBot="1" x14ac:dyDescent="0.4">
      <c r="C51" s="164"/>
    </row>
    <row r="52" spans="2:19" ht="30" customHeight="1" thickBot="1" x14ac:dyDescent="0.4">
      <c r="D52" s="781" t="s">
        <v>301</v>
      </c>
      <c r="E52" s="782"/>
      <c r="F52" s="782"/>
      <c r="G52" s="783"/>
      <c r="H52" s="781" t="s">
        <v>302</v>
      </c>
      <c r="I52" s="782"/>
      <c r="J52" s="782"/>
      <c r="K52" s="783"/>
      <c r="L52" s="781" t="s">
        <v>303</v>
      </c>
      <c r="M52" s="782"/>
      <c r="N52" s="782"/>
      <c r="O52" s="783"/>
      <c r="P52" s="781" t="s">
        <v>304</v>
      </c>
      <c r="Q52" s="782"/>
      <c r="R52" s="782"/>
      <c r="S52" s="783"/>
    </row>
    <row r="53" spans="2:19" ht="30" customHeight="1" x14ac:dyDescent="0.35">
      <c r="B53" s="761" t="s">
        <v>331</v>
      </c>
      <c r="C53" s="761" t="s">
        <v>332</v>
      </c>
      <c r="D53" s="828" t="s">
        <v>333</v>
      </c>
      <c r="E53" s="829"/>
      <c r="F53" s="165" t="s">
        <v>300</v>
      </c>
      <c r="G53" s="166" t="s">
        <v>334</v>
      </c>
      <c r="H53" s="828" t="s">
        <v>333</v>
      </c>
      <c r="I53" s="829"/>
      <c r="J53" s="165" t="s">
        <v>300</v>
      </c>
      <c r="K53" s="166" t="s">
        <v>334</v>
      </c>
      <c r="L53" s="828" t="s">
        <v>333</v>
      </c>
      <c r="M53" s="829"/>
      <c r="N53" s="165" t="s">
        <v>300</v>
      </c>
      <c r="O53" s="166" t="s">
        <v>334</v>
      </c>
      <c r="P53" s="828" t="s">
        <v>333</v>
      </c>
      <c r="Q53" s="829"/>
      <c r="R53" s="165" t="s">
        <v>300</v>
      </c>
      <c r="S53" s="166" t="s">
        <v>334</v>
      </c>
    </row>
    <row r="54" spans="2:19" ht="45" customHeight="1" x14ac:dyDescent="0.35">
      <c r="B54" s="762"/>
      <c r="C54" s="762"/>
      <c r="D54" s="145" t="s">
        <v>310</v>
      </c>
      <c r="E54" s="146"/>
      <c r="F54" s="818"/>
      <c r="G54" s="820"/>
      <c r="H54" s="145" t="s">
        <v>310</v>
      </c>
      <c r="I54" s="147">
        <v>100</v>
      </c>
      <c r="J54" s="808" t="s">
        <v>462</v>
      </c>
      <c r="K54" s="810" t="s">
        <v>485</v>
      </c>
      <c r="L54" s="145" t="s">
        <v>310</v>
      </c>
      <c r="M54" s="147"/>
      <c r="N54" s="808"/>
      <c r="O54" s="810"/>
      <c r="P54" s="145" t="s">
        <v>310</v>
      </c>
      <c r="Q54" s="147"/>
      <c r="R54" s="808"/>
      <c r="S54" s="810"/>
    </row>
    <row r="55" spans="2:19" ht="45" customHeight="1" x14ac:dyDescent="0.35">
      <c r="B55" s="763"/>
      <c r="C55" s="763"/>
      <c r="D55" s="148" t="s">
        <v>318</v>
      </c>
      <c r="E55" s="149"/>
      <c r="F55" s="819"/>
      <c r="G55" s="821"/>
      <c r="H55" s="148" t="s">
        <v>318</v>
      </c>
      <c r="I55" s="150">
        <v>0.3</v>
      </c>
      <c r="J55" s="809"/>
      <c r="K55" s="811"/>
      <c r="L55" s="148" t="s">
        <v>318</v>
      </c>
      <c r="M55" s="150"/>
      <c r="N55" s="809"/>
      <c r="O55" s="811"/>
      <c r="P55" s="148" t="s">
        <v>318</v>
      </c>
      <c r="Q55" s="150"/>
      <c r="R55" s="809"/>
      <c r="S55" s="811"/>
    </row>
    <row r="56" spans="2:19" ht="30" customHeight="1" x14ac:dyDescent="0.35">
      <c r="B56" s="812" t="s">
        <v>335</v>
      </c>
      <c r="C56" s="812" t="s">
        <v>336</v>
      </c>
      <c r="D56" s="152" t="s">
        <v>337</v>
      </c>
      <c r="E56" s="167" t="s">
        <v>338</v>
      </c>
      <c r="F56" s="826" t="s">
        <v>339</v>
      </c>
      <c r="G56" s="827"/>
      <c r="H56" s="152" t="s">
        <v>337</v>
      </c>
      <c r="I56" s="167" t="s">
        <v>338</v>
      </c>
      <c r="J56" s="826" t="s">
        <v>339</v>
      </c>
      <c r="K56" s="827"/>
      <c r="L56" s="152" t="s">
        <v>337</v>
      </c>
      <c r="M56" s="167" t="s">
        <v>338</v>
      </c>
      <c r="N56" s="826" t="s">
        <v>339</v>
      </c>
      <c r="O56" s="827"/>
      <c r="P56" s="152" t="s">
        <v>337</v>
      </c>
      <c r="Q56" s="167" t="s">
        <v>338</v>
      </c>
      <c r="R56" s="826" t="s">
        <v>339</v>
      </c>
      <c r="S56" s="827"/>
    </row>
    <row r="57" spans="2:19" ht="30" customHeight="1" x14ac:dyDescent="0.35">
      <c r="B57" s="813"/>
      <c r="C57" s="814"/>
      <c r="D57" s="128"/>
      <c r="E57" s="168"/>
      <c r="F57" s="830"/>
      <c r="G57" s="831"/>
      <c r="H57" s="132">
        <v>30</v>
      </c>
      <c r="I57" s="169">
        <v>0.3</v>
      </c>
      <c r="J57" s="832" t="s">
        <v>455</v>
      </c>
      <c r="K57" s="833"/>
      <c r="L57" s="132"/>
      <c r="M57" s="169"/>
      <c r="N57" s="832"/>
      <c r="O57" s="833"/>
      <c r="P57" s="132"/>
      <c r="Q57" s="169"/>
      <c r="R57" s="832"/>
      <c r="S57" s="833"/>
    </row>
    <row r="58" spans="2:19" ht="30" customHeight="1" x14ac:dyDescent="0.35">
      <c r="B58" s="813"/>
      <c r="C58" s="812" t="s">
        <v>340</v>
      </c>
      <c r="D58" s="170" t="s">
        <v>339</v>
      </c>
      <c r="E58" s="171" t="s">
        <v>322</v>
      </c>
      <c r="F58" s="152" t="s">
        <v>300</v>
      </c>
      <c r="G58" s="172" t="s">
        <v>334</v>
      </c>
      <c r="H58" s="170" t="s">
        <v>339</v>
      </c>
      <c r="I58" s="171" t="s">
        <v>322</v>
      </c>
      <c r="J58" s="152" t="s">
        <v>300</v>
      </c>
      <c r="K58" s="172" t="s">
        <v>334</v>
      </c>
      <c r="L58" s="170" t="s">
        <v>339</v>
      </c>
      <c r="M58" s="171" t="s">
        <v>322</v>
      </c>
      <c r="N58" s="152" t="s">
        <v>300</v>
      </c>
      <c r="O58" s="172" t="s">
        <v>334</v>
      </c>
      <c r="P58" s="170" t="s">
        <v>339</v>
      </c>
      <c r="Q58" s="171" t="s">
        <v>322</v>
      </c>
      <c r="R58" s="152" t="s">
        <v>300</v>
      </c>
      <c r="S58" s="172" t="s">
        <v>334</v>
      </c>
    </row>
    <row r="59" spans="2:19" ht="30" customHeight="1" x14ac:dyDescent="0.35">
      <c r="B59" s="814"/>
      <c r="C59" s="837"/>
      <c r="D59" s="173"/>
      <c r="E59" s="174"/>
      <c r="F59" s="155"/>
      <c r="G59" s="175"/>
      <c r="H59" s="176"/>
      <c r="I59" s="177"/>
      <c r="J59" s="157"/>
      <c r="K59" s="178"/>
      <c r="L59" s="176"/>
      <c r="M59" s="177"/>
      <c r="N59" s="157"/>
      <c r="O59" s="178"/>
      <c r="P59" s="176"/>
      <c r="Q59" s="177"/>
      <c r="R59" s="157"/>
      <c r="S59" s="178"/>
    </row>
    <row r="60" spans="2:19" ht="30" customHeight="1" x14ac:dyDescent="0.35">
      <c r="B60" s="770" t="s">
        <v>738</v>
      </c>
      <c r="C60" s="770" t="s">
        <v>841</v>
      </c>
      <c r="D60" s="355" t="s">
        <v>833</v>
      </c>
      <c r="E60" s="356" t="s">
        <v>322</v>
      </c>
      <c r="F60" s="357" t="s">
        <v>300</v>
      </c>
      <c r="G60" s="358" t="s">
        <v>334</v>
      </c>
      <c r="H60" s="355" t="s">
        <v>833</v>
      </c>
      <c r="I60" s="356" t="s">
        <v>322</v>
      </c>
      <c r="J60" s="357" t="s">
        <v>300</v>
      </c>
      <c r="K60" s="358" t="s">
        <v>334</v>
      </c>
      <c r="L60" s="355" t="s">
        <v>833</v>
      </c>
      <c r="M60" s="356" t="s">
        <v>322</v>
      </c>
      <c r="N60" s="357" t="s">
        <v>300</v>
      </c>
      <c r="O60" s="358" t="s">
        <v>334</v>
      </c>
      <c r="P60" s="355" t="s">
        <v>833</v>
      </c>
      <c r="Q60" s="356" t="s">
        <v>322</v>
      </c>
      <c r="R60" s="357" t="s">
        <v>300</v>
      </c>
      <c r="S60" s="358" t="s">
        <v>334</v>
      </c>
    </row>
    <row r="61" spans="2:19" ht="52.4" customHeight="1" x14ac:dyDescent="0.35">
      <c r="B61" s="770"/>
      <c r="C61" s="770"/>
      <c r="D61" s="290"/>
      <c r="E61" s="291"/>
      <c r="F61" s="292"/>
      <c r="G61" s="293"/>
      <c r="H61" s="294"/>
      <c r="I61" s="295"/>
      <c r="J61" s="296"/>
      <c r="K61" s="297"/>
      <c r="L61" s="294"/>
      <c r="M61" s="295"/>
      <c r="N61" s="296"/>
      <c r="O61" s="297"/>
      <c r="P61" s="294"/>
      <c r="Q61" s="295"/>
      <c r="R61" s="296"/>
      <c r="S61" s="297"/>
    </row>
    <row r="62" spans="2:19" ht="30" customHeight="1" thickBot="1" x14ac:dyDescent="0.4">
      <c r="B62" s="141"/>
      <c r="C62" s="179"/>
    </row>
    <row r="63" spans="2:19" ht="30" customHeight="1" thickBot="1" x14ac:dyDescent="0.4">
      <c r="B63" s="141"/>
      <c r="C63" s="141"/>
      <c r="D63" s="781" t="s">
        <v>301</v>
      </c>
      <c r="E63" s="782"/>
      <c r="F63" s="782"/>
      <c r="G63" s="782"/>
      <c r="H63" s="781" t="s">
        <v>302</v>
      </c>
      <c r="I63" s="782"/>
      <c r="J63" s="782"/>
      <c r="K63" s="783"/>
      <c r="L63" s="782" t="s">
        <v>303</v>
      </c>
      <c r="M63" s="782"/>
      <c r="N63" s="782"/>
      <c r="O63" s="782"/>
      <c r="P63" s="781" t="s">
        <v>304</v>
      </c>
      <c r="Q63" s="782"/>
      <c r="R63" s="782"/>
      <c r="S63" s="783"/>
    </row>
    <row r="64" spans="2:19" ht="30" customHeight="1" x14ac:dyDescent="0.35">
      <c r="B64" s="761" t="s">
        <v>341</v>
      </c>
      <c r="C64" s="761" t="s">
        <v>342</v>
      </c>
      <c r="D64" s="806" t="s">
        <v>343</v>
      </c>
      <c r="E64" s="807"/>
      <c r="F64" s="828" t="s">
        <v>300</v>
      </c>
      <c r="G64" s="834"/>
      <c r="H64" s="835" t="s">
        <v>343</v>
      </c>
      <c r="I64" s="807"/>
      <c r="J64" s="828" t="s">
        <v>300</v>
      </c>
      <c r="K64" s="836"/>
      <c r="L64" s="835" t="s">
        <v>343</v>
      </c>
      <c r="M64" s="807"/>
      <c r="N64" s="828" t="s">
        <v>300</v>
      </c>
      <c r="O64" s="836"/>
      <c r="P64" s="835" t="s">
        <v>343</v>
      </c>
      <c r="Q64" s="807"/>
      <c r="R64" s="828" t="s">
        <v>300</v>
      </c>
      <c r="S64" s="836"/>
    </row>
    <row r="65" spans="2:19" ht="36.75" customHeight="1" x14ac:dyDescent="0.35">
      <c r="B65" s="763"/>
      <c r="C65" s="763"/>
      <c r="D65" s="846"/>
      <c r="E65" s="847"/>
      <c r="F65" s="848"/>
      <c r="G65" s="849"/>
      <c r="H65" s="840"/>
      <c r="I65" s="841"/>
      <c r="J65" s="842"/>
      <c r="K65" s="843"/>
      <c r="L65" s="840"/>
      <c r="M65" s="841"/>
      <c r="N65" s="842"/>
      <c r="O65" s="843"/>
      <c r="P65" s="840"/>
      <c r="Q65" s="841"/>
      <c r="R65" s="842"/>
      <c r="S65" s="843"/>
    </row>
    <row r="66" spans="2:19" ht="45" customHeight="1" x14ac:dyDescent="0.35">
      <c r="B66" s="812" t="s">
        <v>344</v>
      </c>
      <c r="C66" s="812" t="s">
        <v>654</v>
      </c>
      <c r="D66" s="152" t="s">
        <v>345</v>
      </c>
      <c r="E66" s="152" t="s">
        <v>346</v>
      </c>
      <c r="F66" s="826" t="s">
        <v>347</v>
      </c>
      <c r="G66" s="827"/>
      <c r="H66" s="180" t="s">
        <v>345</v>
      </c>
      <c r="I66" s="152" t="s">
        <v>346</v>
      </c>
      <c r="J66" s="844" t="s">
        <v>347</v>
      </c>
      <c r="K66" s="827"/>
      <c r="L66" s="180" t="s">
        <v>345</v>
      </c>
      <c r="M66" s="152" t="s">
        <v>346</v>
      </c>
      <c r="N66" s="844" t="s">
        <v>347</v>
      </c>
      <c r="O66" s="827"/>
      <c r="P66" s="180" t="s">
        <v>345</v>
      </c>
      <c r="Q66" s="152" t="s">
        <v>346</v>
      </c>
      <c r="R66" s="844" t="s">
        <v>347</v>
      </c>
      <c r="S66" s="827"/>
    </row>
    <row r="67" spans="2:19" ht="27" customHeight="1" x14ac:dyDescent="0.35">
      <c r="B67" s="814"/>
      <c r="C67" s="814"/>
      <c r="D67" s="128"/>
      <c r="E67" s="168"/>
      <c r="F67" s="845"/>
      <c r="G67" s="845"/>
      <c r="H67" s="132"/>
      <c r="I67" s="169"/>
      <c r="J67" s="838"/>
      <c r="K67" s="839"/>
      <c r="L67" s="132"/>
      <c r="M67" s="169"/>
      <c r="N67" s="838"/>
      <c r="O67" s="839"/>
      <c r="P67" s="132"/>
      <c r="Q67" s="169"/>
      <c r="R67" s="838"/>
      <c r="S67" s="839"/>
    </row>
    <row r="68" spans="2:19" ht="33.75" customHeight="1" x14ac:dyDescent="0.35">
      <c r="B68" s="767" t="s">
        <v>739</v>
      </c>
      <c r="C68" s="764" t="s">
        <v>740</v>
      </c>
      <c r="D68" s="357" t="s">
        <v>741</v>
      </c>
      <c r="E68" s="357" t="s">
        <v>834</v>
      </c>
      <c r="F68" s="775" t="s">
        <v>347</v>
      </c>
      <c r="G68" s="795"/>
      <c r="H68" s="359" t="s">
        <v>742</v>
      </c>
      <c r="I68" s="357" t="s">
        <v>834</v>
      </c>
      <c r="J68" s="796" t="s">
        <v>347</v>
      </c>
      <c r="K68" s="795"/>
      <c r="L68" s="359" t="s">
        <v>742</v>
      </c>
      <c r="M68" s="357" t="s">
        <v>834</v>
      </c>
      <c r="N68" s="796" t="s">
        <v>347</v>
      </c>
      <c r="O68" s="795"/>
      <c r="P68" s="359" t="s">
        <v>742</v>
      </c>
      <c r="Q68" s="357" t="s">
        <v>834</v>
      </c>
      <c r="R68" s="796" t="s">
        <v>347</v>
      </c>
      <c r="S68" s="795"/>
    </row>
    <row r="69" spans="2:19" ht="33.75" customHeight="1" x14ac:dyDescent="0.35">
      <c r="B69" s="769"/>
      <c r="C69" s="766"/>
      <c r="D69" s="298"/>
      <c r="E69" s="299"/>
      <c r="F69" s="797"/>
      <c r="G69" s="797"/>
      <c r="H69" s="300"/>
      <c r="I69" s="301"/>
      <c r="J69" s="798"/>
      <c r="K69" s="799"/>
      <c r="L69" s="300"/>
      <c r="M69" s="301"/>
      <c r="N69" s="798"/>
      <c r="O69" s="799"/>
      <c r="P69" s="300"/>
      <c r="Q69" s="301"/>
      <c r="R69" s="798"/>
      <c r="S69" s="799"/>
    </row>
    <row r="70" spans="2:19" ht="33.75" customHeight="1" x14ac:dyDescent="0.35">
      <c r="B70" s="769"/>
      <c r="C70" s="767" t="s">
        <v>743</v>
      </c>
      <c r="D70" s="357" t="s">
        <v>744</v>
      </c>
      <c r="E70" s="357" t="s">
        <v>339</v>
      </c>
      <c r="F70" s="775" t="s">
        <v>746</v>
      </c>
      <c r="G70" s="795"/>
      <c r="H70" s="359" t="s">
        <v>744</v>
      </c>
      <c r="I70" s="357" t="s">
        <v>745</v>
      </c>
      <c r="J70" s="796" t="s">
        <v>322</v>
      </c>
      <c r="K70" s="795"/>
      <c r="L70" s="359" t="s">
        <v>744</v>
      </c>
      <c r="M70" s="357" t="s">
        <v>745</v>
      </c>
      <c r="N70" s="796" t="s">
        <v>322</v>
      </c>
      <c r="O70" s="795"/>
      <c r="P70" s="359" t="s">
        <v>744</v>
      </c>
      <c r="Q70" s="357" t="s">
        <v>745</v>
      </c>
      <c r="R70" s="796" t="s">
        <v>322</v>
      </c>
      <c r="S70" s="795"/>
    </row>
    <row r="71" spans="2:19" ht="33.75" customHeight="1" thickBot="1" x14ac:dyDescent="0.4">
      <c r="B71" s="768"/>
      <c r="C71" s="768"/>
      <c r="D71" s="298">
        <v>0</v>
      </c>
      <c r="E71" s="299"/>
      <c r="F71" s="797"/>
      <c r="G71" s="797"/>
      <c r="H71" s="418">
        <v>1</v>
      </c>
      <c r="I71" s="419" t="s">
        <v>942</v>
      </c>
      <c r="J71" s="800" t="s">
        <v>477</v>
      </c>
      <c r="K71" s="801"/>
      <c r="L71" s="300"/>
      <c r="M71" s="301"/>
      <c r="N71" s="798"/>
      <c r="O71" s="799"/>
      <c r="P71" s="300"/>
      <c r="Q71" s="301"/>
      <c r="R71" s="798"/>
      <c r="S71" s="799"/>
    </row>
    <row r="72" spans="2:19" ht="37.5" customHeight="1" thickBot="1" x14ac:dyDescent="0.4">
      <c r="B72" s="141"/>
      <c r="C72" s="141"/>
      <c r="D72" s="781" t="s">
        <v>301</v>
      </c>
      <c r="E72" s="782"/>
      <c r="F72" s="782"/>
      <c r="G72" s="783"/>
      <c r="H72" s="781" t="s">
        <v>302</v>
      </c>
      <c r="I72" s="782"/>
      <c r="J72" s="782"/>
      <c r="K72" s="783"/>
      <c r="L72" s="781" t="s">
        <v>303</v>
      </c>
      <c r="M72" s="782"/>
      <c r="N72" s="782"/>
      <c r="O72" s="782"/>
      <c r="P72" s="782" t="s">
        <v>302</v>
      </c>
      <c r="Q72" s="782"/>
      <c r="R72" s="782"/>
      <c r="S72" s="783"/>
    </row>
    <row r="73" spans="2:19" ht="37.5" customHeight="1" x14ac:dyDescent="0.35">
      <c r="B73" s="761" t="s">
        <v>348</v>
      </c>
      <c r="C73" s="761" t="s">
        <v>349</v>
      </c>
      <c r="D73" s="181" t="s">
        <v>350</v>
      </c>
      <c r="E73" s="165" t="s">
        <v>351</v>
      </c>
      <c r="F73" s="828" t="s">
        <v>352</v>
      </c>
      <c r="G73" s="836"/>
      <c r="H73" s="181" t="s">
        <v>350</v>
      </c>
      <c r="I73" s="165" t="s">
        <v>351</v>
      </c>
      <c r="J73" s="828" t="s">
        <v>352</v>
      </c>
      <c r="K73" s="836"/>
      <c r="L73" s="181" t="s">
        <v>350</v>
      </c>
      <c r="M73" s="165" t="s">
        <v>351</v>
      </c>
      <c r="N73" s="828" t="s">
        <v>352</v>
      </c>
      <c r="O73" s="836"/>
      <c r="P73" s="181" t="s">
        <v>350</v>
      </c>
      <c r="Q73" s="165" t="s">
        <v>351</v>
      </c>
      <c r="R73" s="828" t="s">
        <v>352</v>
      </c>
      <c r="S73" s="836"/>
    </row>
    <row r="74" spans="2:19" ht="44.25" customHeight="1" x14ac:dyDescent="0.35">
      <c r="B74" s="762"/>
      <c r="C74" s="763"/>
      <c r="D74" s="182"/>
      <c r="E74" s="183"/>
      <c r="F74" s="851"/>
      <c r="G74" s="852"/>
      <c r="H74" s="184"/>
      <c r="I74" s="185"/>
      <c r="J74" s="896"/>
      <c r="K74" s="897"/>
      <c r="L74" s="184"/>
      <c r="M74" s="185"/>
      <c r="N74" s="896"/>
      <c r="O74" s="897"/>
      <c r="P74" s="184"/>
      <c r="Q74" s="185"/>
      <c r="R74" s="896"/>
      <c r="S74" s="897"/>
    </row>
    <row r="75" spans="2:19" ht="36.75" customHeight="1" x14ac:dyDescent="0.35">
      <c r="B75" s="762"/>
      <c r="C75" s="761" t="s">
        <v>652</v>
      </c>
      <c r="D75" s="152" t="s">
        <v>300</v>
      </c>
      <c r="E75" s="151" t="s">
        <v>353</v>
      </c>
      <c r="F75" s="826" t="s">
        <v>354</v>
      </c>
      <c r="G75" s="827"/>
      <c r="H75" s="152" t="s">
        <v>300</v>
      </c>
      <c r="I75" s="151" t="s">
        <v>353</v>
      </c>
      <c r="J75" s="826" t="s">
        <v>354</v>
      </c>
      <c r="K75" s="827"/>
      <c r="L75" s="152" t="s">
        <v>300</v>
      </c>
      <c r="M75" s="151" t="s">
        <v>353</v>
      </c>
      <c r="N75" s="826" t="s">
        <v>354</v>
      </c>
      <c r="O75" s="827"/>
      <c r="P75" s="152" t="s">
        <v>300</v>
      </c>
      <c r="Q75" s="151" t="s">
        <v>353</v>
      </c>
      <c r="R75" s="826" t="s">
        <v>354</v>
      </c>
      <c r="S75" s="827"/>
    </row>
    <row r="76" spans="2:19" ht="30" customHeight="1" x14ac:dyDescent="0.35">
      <c r="B76" s="762"/>
      <c r="C76" s="762"/>
      <c r="D76" s="155"/>
      <c r="E76" s="183"/>
      <c r="F76" s="848"/>
      <c r="G76" s="850"/>
      <c r="H76" s="157"/>
      <c r="I76" s="185"/>
      <c r="J76" s="842"/>
      <c r="K76" s="843"/>
      <c r="L76" s="157"/>
      <c r="M76" s="185"/>
      <c r="N76" s="842"/>
      <c r="O76" s="843"/>
      <c r="P76" s="157"/>
      <c r="Q76" s="185"/>
      <c r="R76" s="842"/>
      <c r="S76" s="843"/>
    </row>
    <row r="77" spans="2:19" ht="30" customHeight="1" outlineLevel="1" x14ac:dyDescent="0.35">
      <c r="B77" s="762"/>
      <c r="C77" s="762"/>
      <c r="D77" s="155"/>
      <c r="E77" s="183"/>
      <c r="F77" s="848"/>
      <c r="G77" s="850"/>
      <c r="H77" s="157"/>
      <c r="I77" s="185"/>
      <c r="J77" s="842"/>
      <c r="K77" s="843"/>
      <c r="L77" s="157"/>
      <c r="M77" s="185"/>
      <c r="N77" s="842"/>
      <c r="O77" s="843"/>
      <c r="P77" s="157"/>
      <c r="Q77" s="185"/>
      <c r="R77" s="842"/>
      <c r="S77" s="843"/>
    </row>
    <row r="78" spans="2:19" ht="30" customHeight="1" outlineLevel="1" x14ac:dyDescent="0.35">
      <c r="B78" s="762"/>
      <c r="C78" s="762"/>
      <c r="D78" s="155"/>
      <c r="E78" s="183"/>
      <c r="F78" s="848"/>
      <c r="G78" s="850"/>
      <c r="H78" s="157"/>
      <c r="I78" s="185"/>
      <c r="J78" s="842"/>
      <c r="K78" s="843"/>
      <c r="L78" s="157"/>
      <c r="M78" s="185"/>
      <c r="N78" s="842"/>
      <c r="O78" s="843"/>
      <c r="P78" s="157"/>
      <c r="Q78" s="185"/>
      <c r="R78" s="842"/>
      <c r="S78" s="843"/>
    </row>
    <row r="79" spans="2:19" ht="30" customHeight="1" outlineLevel="1" x14ac:dyDescent="0.35">
      <c r="B79" s="762"/>
      <c r="C79" s="762"/>
      <c r="D79" s="155"/>
      <c r="E79" s="183"/>
      <c r="F79" s="848"/>
      <c r="G79" s="850"/>
      <c r="H79" s="157"/>
      <c r="I79" s="185"/>
      <c r="J79" s="842"/>
      <c r="K79" s="843"/>
      <c r="L79" s="157"/>
      <c r="M79" s="185"/>
      <c r="N79" s="842"/>
      <c r="O79" s="843"/>
      <c r="P79" s="157"/>
      <c r="Q79" s="185"/>
      <c r="R79" s="842"/>
      <c r="S79" s="843"/>
    </row>
    <row r="80" spans="2:19" ht="30" customHeight="1" outlineLevel="1" x14ac:dyDescent="0.35">
      <c r="B80" s="762"/>
      <c r="C80" s="762"/>
      <c r="D80" s="155"/>
      <c r="E80" s="183"/>
      <c r="F80" s="848"/>
      <c r="G80" s="850"/>
      <c r="H80" s="157"/>
      <c r="I80" s="185"/>
      <c r="J80" s="842"/>
      <c r="K80" s="843"/>
      <c r="L80" s="157"/>
      <c r="M80" s="185"/>
      <c r="N80" s="842"/>
      <c r="O80" s="843"/>
      <c r="P80" s="157"/>
      <c r="Q80" s="185"/>
      <c r="R80" s="842"/>
      <c r="S80" s="843"/>
    </row>
    <row r="81" spans="2:19" ht="30" customHeight="1" outlineLevel="1" x14ac:dyDescent="0.35">
      <c r="B81" s="763"/>
      <c r="C81" s="763"/>
      <c r="D81" s="155"/>
      <c r="E81" s="183"/>
      <c r="F81" s="848"/>
      <c r="G81" s="850"/>
      <c r="H81" s="157"/>
      <c r="I81" s="185"/>
      <c r="J81" s="842"/>
      <c r="K81" s="843"/>
      <c r="L81" s="157"/>
      <c r="M81" s="185"/>
      <c r="N81" s="842"/>
      <c r="O81" s="843"/>
      <c r="P81" s="157"/>
      <c r="Q81" s="185"/>
      <c r="R81" s="842"/>
      <c r="S81" s="843"/>
    </row>
    <row r="82" spans="2:19" ht="35.25" customHeight="1" x14ac:dyDescent="0.35">
      <c r="B82" s="812" t="s">
        <v>355</v>
      </c>
      <c r="C82" s="861" t="s">
        <v>653</v>
      </c>
      <c r="D82" s="167" t="s">
        <v>356</v>
      </c>
      <c r="E82" s="826" t="s">
        <v>339</v>
      </c>
      <c r="F82" s="862"/>
      <c r="G82" s="153" t="s">
        <v>300</v>
      </c>
      <c r="H82" s="167" t="s">
        <v>356</v>
      </c>
      <c r="I82" s="826" t="s">
        <v>339</v>
      </c>
      <c r="J82" s="862"/>
      <c r="K82" s="153" t="s">
        <v>300</v>
      </c>
      <c r="L82" s="167" t="s">
        <v>356</v>
      </c>
      <c r="M82" s="826" t="s">
        <v>339</v>
      </c>
      <c r="N82" s="862"/>
      <c r="O82" s="153" t="s">
        <v>300</v>
      </c>
      <c r="P82" s="167" t="s">
        <v>356</v>
      </c>
      <c r="Q82" s="826" t="s">
        <v>339</v>
      </c>
      <c r="R82" s="862"/>
      <c r="S82" s="153" t="s">
        <v>300</v>
      </c>
    </row>
    <row r="83" spans="2:19" ht="35.25" customHeight="1" x14ac:dyDescent="0.35">
      <c r="B83" s="813"/>
      <c r="C83" s="861"/>
      <c r="D83" s="186"/>
      <c r="E83" s="854"/>
      <c r="F83" s="855"/>
      <c r="G83" s="187"/>
      <c r="H83" s="188"/>
      <c r="I83" s="856"/>
      <c r="J83" s="857"/>
      <c r="K83" s="189"/>
      <c r="L83" s="188"/>
      <c r="M83" s="856"/>
      <c r="N83" s="857"/>
      <c r="O83" s="189"/>
      <c r="P83" s="188"/>
      <c r="Q83" s="856"/>
      <c r="R83" s="857"/>
      <c r="S83" s="189"/>
    </row>
    <row r="84" spans="2:19" ht="35.25" hidden="1" customHeight="1" outlineLevel="1" x14ac:dyDescent="0.35">
      <c r="B84" s="813"/>
      <c r="C84" s="861"/>
      <c r="D84" s="186"/>
      <c r="E84" s="854"/>
      <c r="F84" s="855"/>
      <c r="G84" s="187"/>
      <c r="H84" s="188"/>
      <c r="I84" s="856"/>
      <c r="J84" s="857"/>
      <c r="K84" s="189"/>
      <c r="L84" s="188"/>
      <c r="M84" s="856"/>
      <c r="N84" s="857"/>
      <c r="O84" s="189"/>
      <c r="P84" s="188"/>
      <c r="Q84" s="856"/>
      <c r="R84" s="857"/>
      <c r="S84" s="189"/>
    </row>
    <row r="85" spans="2:19" ht="35.25" hidden="1" customHeight="1" outlineLevel="1" x14ac:dyDescent="0.35">
      <c r="B85" s="813"/>
      <c r="C85" s="861"/>
      <c r="D85" s="186"/>
      <c r="E85" s="854"/>
      <c r="F85" s="855"/>
      <c r="G85" s="187"/>
      <c r="H85" s="188"/>
      <c r="I85" s="856"/>
      <c r="J85" s="857"/>
      <c r="K85" s="189"/>
      <c r="L85" s="188"/>
      <c r="M85" s="856"/>
      <c r="N85" s="857"/>
      <c r="O85" s="189"/>
      <c r="P85" s="188"/>
      <c r="Q85" s="856"/>
      <c r="R85" s="857"/>
      <c r="S85" s="189"/>
    </row>
    <row r="86" spans="2:19" ht="35.25" hidden="1" customHeight="1" outlineLevel="1" x14ac:dyDescent="0.35">
      <c r="B86" s="813"/>
      <c r="C86" s="861"/>
      <c r="D86" s="186"/>
      <c r="E86" s="854"/>
      <c r="F86" s="855"/>
      <c r="G86" s="187"/>
      <c r="H86" s="188"/>
      <c r="I86" s="856"/>
      <c r="J86" s="857"/>
      <c r="K86" s="189"/>
      <c r="L86" s="188"/>
      <c r="M86" s="856"/>
      <c r="N86" s="857"/>
      <c r="O86" s="189"/>
      <c r="P86" s="188"/>
      <c r="Q86" s="856"/>
      <c r="R86" s="857"/>
      <c r="S86" s="189"/>
    </row>
    <row r="87" spans="2:19" ht="35.25" hidden="1" customHeight="1" outlineLevel="1" x14ac:dyDescent="0.35">
      <c r="B87" s="813"/>
      <c r="C87" s="861"/>
      <c r="D87" s="186"/>
      <c r="E87" s="854"/>
      <c r="F87" s="855"/>
      <c r="G87" s="187"/>
      <c r="H87" s="188"/>
      <c r="I87" s="856"/>
      <c r="J87" s="857"/>
      <c r="K87" s="189"/>
      <c r="L87" s="188"/>
      <c r="M87" s="856"/>
      <c r="N87" s="857"/>
      <c r="O87" s="189"/>
      <c r="P87" s="188"/>
      <c r="Q87" s="856"/>
      <c r="R87" s="857"/>
      <c r="S87" s="189"/>
    </row>
    <row r="88" spans="2:19" ht="33" hidden="1" customHeight="1" outlineLevel="1" x14ac:dyDescent="0.35">
      <c r="B88" s="814"/>
      <c r="C88" s="861"/>
      <c r="D88" s="186"/>
      <c r="E88" s="854"/>
      <c r="F88" s="855"/>
      <c r="G88" s="187"/>
      <c r="H88" s="188"/>
      <c r="I88" s="856"/>
      <c r="J88" s="857"/>
      <c r="K88" s="189"/>
      <c r="L88" s="188"/>
      <c r="M88" s="856"/>
      <c r="N88" s="857"/>
      <c r="O88" s="189"/>
      <c r="P88" s="188"/>
      <c r="Q88" s="856"/>
      <c r="R88" s="857"/>
      <c r="S88" s="189"/>
    </row>
    <row r="89" spans="2:19" ht="31.5" customHeight="1" collapsed="1" thickBot="1" x14ac:dyDescent="0.4">
      <c r="B89" s="141"/>
      <c r="C89" s="190"/>
    </row>
    <row r="90" spans="2:19" ht="30.75" customHeight="1" thickBot="1" x14ac:dyDescent="0.4">
      <c r="B90" s="141"/>
      <c r="C90" s="141"/>
      <c r="D90" s="781" t="s">
        <v>301</v>
      </c>
      <c r="E90" s="782"/>
      <c r="F90" s="782"/>
      <c r="G90" s="783"/>
      <c r="H90" s="858" t="s">
        <v>301</v>
      </c>
      <c r="I90" s="859"/>
      <c r="J90" s="859"/>
      <c r="K90" s="860"/>
      <c r="L90" s="782" t="s">
        <v>303</v>
      </c>
      <c r="M90" s="782"/>
      <c r="N90" s="782"/>
      <c r="O90" s="782"/>
      <c r="P90" s="782" t="s">
        <v>302</v>
      </c>
      <c r="Q90" s="782"/>
      <c r="R90" s="782"/>
      <c r="S90" s="783"/>
    </row>
    <row r="91" spans="2:19" ht="30.75" customHeight="1" x14ac:dyDescent="0.35">
      <c r="B91" s="761" t="s">
        <v>357</v>
      </c>
      <c r="C91" s="761" t="s">
        <v>358</v>
      </c>
      <c r="D91" s="828" t="s">
        <v>359</v>
      </c>
      <c r="E91" s="829"/>
      <c r="F91" s="165" t="s">
        <v>300</v>
      </c>
      <c r="G91" s="191" t="s">
        <v>339</v>
      </c>
      <c r="H91" s="853" t="s">
        <v>359</v>
      </c>
      <c r="I91" s="829"/>
      <c r="J91" s="165" t="s">
        <v>300</v>
      </c>
      <c r="K91" s="191" t="s">
        <v>339</v>
      </c>
      <c r="L91" s="853" t="s">
        <v>359</v>
      </c>
      <c r="M91" s="829"/>
      <c r="N91" s="165" t="s">
        <v>300</v>
      </c>
      <c r="O91" s="191" t="s">
        <v>339</v>
      </c>
      <c r="P91" s="853" t="s">
        <v>359</v>
      </c>
      <c r="Q91" s="829"/>
      <c r="R91" s="165" t="s">
        <v>300</v>
      </c>
      <c r="S91" s="191" t="s">
        <v>339</v>
      </c>
    </row>
    <row r="92" spans="2:19" ht="29.25" customHeight="1" x14ac:dyDescent="0.35">
      <c r="B92" s="763"/>
      <c r="C92" s="763"/>
      <c r="D92" s="848"/>
      <c r="E92" s="873"/>
      <c r="F92" s="182"/>
      <c r="G92" s="192"/>
      <c r="H92" s="193"/>
      <c r="I92" s="194"/>
      <c r="J92" s="184"/>
      <c r="K92" s="195"/>
      <c r="L92" s="193"/>
      <c r="M92" s="194"/>
      <c r="N92" s="184"/>
      <c r="O92" s="195"/>
      <c r="P92" s="193"/>
      <c r="Q92" s="194"/>
      <c r="R92" s="184"/>
      <c r="S92" s="195"/>
    </row>
    <row r="93" spans="2:19" ht="45" customHeight="1" x14ac:dyDescent="0.35">
      <c r="B93" s="771" t="s">
        <v>360</v>
      </c>
      <c r="C93" s="761" t="s">
        <v>361</v>
      </c>
      <c r="D93" s="152" t="s">
        <v>362</v>
      </c>
      <c r="E93" s="152" t="s">
        <v>363</v>
      </c>
      <c r="F93" s="167" t="s">
        <v>364</v>
      </c>
      <c r="G93" s="153" t="s">
        <v>365</v>
      </c>
      <c r="H93" s="152" t="s">
        <v>362</v>
      </c>
      <c r="I93" s="152" t="s">
        <v>363</v>
      </c>
      <c r="J93" s="167" t="s">
        <v>364</v>
      </c>
      <c r="K93" s="153" t="s">
        <v>365</v>
      </c>
      <c r="L93" s="152" t="s">
        <v>362</v>
      </c>
      <c r="M93" s="152" t="s">
        <v>363</v>
      </c>
      <c r="N93" s="167" t="s">
        <v>364</v>
      </c>
      <c r="O93" s="153" t="s">
        <v>365</v>
      </c>
      <c r="P93" s="152" t="s">
        <v>362</v>
      </c>
      <c r="Q93" s="152" t="s">
        <v>363</v>
      </c>
      <c r="R93" s="167" t="s">
        <v>364</v>
      </c>
      <c r="S93" s="153" t="s">
        <v>365</v>
      </c>
    </row>
    <row r="94" spans="2:19" ht="29.25" customHeight="1" x14ac:dyDescent="0.35">
      <c r="B94" s="771"/>
      <c r="C94" s="762"/>
      <c r="D94" s="865" t="s">
        <v>555</v>
      </c>
      <c r="E94" s="867"/>
      <c r="F94" s="865"/>
      <c r="G94" s="869"/>
      <c r="H94" s="871" t="s">
        <v>555</v>
      </c>
      <c r="I94" s="871">
        <v>1500</v>
      </c>
      <c r="J94" s="871" t="s">
        <v>518</v>
      </c>
      <c r="K94" s="863" t="s">
        <v>498</v>
      </c>
      <c r="L94" s="871"/>
      <c r="M94" s="871"/>
      <c r="N94" s="871"/>
      <c r="O94" s="863"/>
      <c r="P94" s="871"/>
      <c r="Q94" s="871"/>
      <c r="R94" s="871"/>
      <c r="S94" s="863"/>
    </row>
    <row r="95" spans="2:19" ht="29.25" customHeight="1" x14ac:dyDescent="0.35">
      <c r="B95" s="771"/>
      <c r="C95" s="762"/>
      <c r="D95" s="866"/>
      <c r="E95" s="868"/>
      <c r="F95" s="866"/>
      <c r="G95" s="870"/>
      <c r="H95" s="872"/>
      <c r="I95" s="872"/>
      <c r="J95" s="872"/>
      <c r="K95" s="864"/>
      <c r="L95" s="872"/>
      <c r="M95" s="872"/>
      <c r="N95" s="872"/>
      <c r="O95" s="864"/>
      <c r="P95" s="872"/>
      <c r="Q95" s="872"/>
      <c r="R95" s="872"/>
      <c r="S95" s="864"/>
    </row>
    <row r="96" spans="2:19" ht="24" hidden="1" outlineLevel="1" x14ac:dyDescent="0.35">
      <c r="B96" s="771"/>
      <c r="C96" s="762"/>
      <c r="D96" s="152" t="s">
        <v>362</v>
      </c>
      <c r="E96" s="152" t="s">
        <v>363</v>
      </c>
      <c r="F96" s="167" t="s">
        <v>364</v>
      </c>
      <c r="G96" s="153" t="s">
        <v>365</v>
      </c>
      <c r="H96" s="152" t="s">
        <v>362</v>
      </c>
      <c r="I96" s="152" t="s">
        <v>363</v>
      </c>
      <c r="J96" s="167" t="s">
        <v>364</v>
      </c>
      <c r="K96" s="153" t="s">
        <v>365</v>
      </c>
      <c r="L96" s="152" t="s">
        <v>362</v>
      </c>
      <c r="M96" s="152" t="s">
        <v>363</v>
      </c>
      <c r="N96" s="167" t="s">
        <v>364</v>
      </c>
      <c r="O96" s="153" t="s">
        <v>365</v>
      </c>
      <c r="P96" s="152" t="s">
        <v>362</v>
      </c>
      <c r="Q96" s="152" t="s">
        <v>363</v>
      </c>
      <c r="R96" s="167" t="s">
        <v>364</v>
      </c>
      <c r="S96" s="153" t="s">
        <v>365</v>
      </c>
    </row>
    <row r="97" spans="2:19" ht="29.25" hidden="1" customHeight="1" outlineLevel="1" x14ac:dyDescent="0.35">
      <c r="B97" s="771"/>
      <c r="C97" s="762"/>
      <c r="D97" s="865"/>
      <c r="E97" s="867"/>
      <c r="F97" s="865"/>
      <c r="G97" s="869"/>
      <c r="H97" s="871"/>
      <c r="I97" s="871"/>
      <c r="J97" s="871"/>
      <c r="K97" s="863"/>
      <c r="L97" s="871"/>
      <c r="M97" s="871"/>
      <c r="N97" s="871"/>
      <c r="O97" s="863"/>
      <c r="P97" s="871"/>
      <c r="Q97" s="871"/>
      <c r="R97" s="871"/>
      <c r="S97" s="863"/>
    </row>
    <row r="98" spans="2:19" ht="29.25" hidden="1" customHeight="1" outlineLevel="1" x14ac:dyDescent="0.35">
      <c r="B98" s="771"/>
      <c r="C98" s="762"/>
      <c r="D98" s="866"/>
      <c r="E98" s="868"/>
      <c r="F98" s="866"/>
      <c r="G98" s="870"/>
      <c r="H98" s="872"/>
      <c r="I98" s="872"/>
      <c r="J98" s="872"/>
      <c r="K98" s="864"/>
      <c r="L98" s="872"/>
      <c r="M98" s="872"/>
      <c r="N98" s="872"/>
      <c r="O98" s="864"/>
      <c r="P98" s="872"/>
      <c r="Q98" s="872"/>
      <c r="R98" s="872"/>
      <c r="S98" s="864"/>
    </row>
    <row r="99" spans="2:19" ht="24" hidden="1" outlineLevel="1" x14ac:dyDescent="0.35">
      <c r="B99" s="771"/>
      <c r="C99" s="762"/>
      <c r="D99" s="152" t="s">
        <v>362</v>
      </c>
      <c r="E99" s="152" t="s">
        <v>363</v>
      </c>
      <c r="F99" s="167" t="s">
        <v>364</v>
      </c>
      <c r="G99" s="153" t="s">
        <v>365</v>
      </c>
      <c r="H99" s="152" t="s">
        <v>362</v>
      </c>
      <c r="I99" s="152" t="s">
        <v>363</v>
      </c>
      <c r="J99" s="167" t="s">
        <v>364</v>
      </c>
      <c r="K99" s="153" t="s">
        <v>365</v>
      </c>
      <c r="L99" s="152" t="s">
        <v>362</v>
      </c>
      <c r="M99" s="152" t="s">
        <v>363</v>
      </c>
      <c r="N99" s="167" t="s">
        <v>364</v>
      </c>
      <c r="O99" s="153" t="s">
        <v>365</v>
      </c>
      <c r="P99" s="152" t="s">
        <v>362</v>
      </c>
      <c r="Q99" s="152" t="s">
        <v>363</v>
      </c>
      <c r="R99" s="167" t="s">
        <v>364</v>
      </c>
      <c r="S99" s="153" t="s">
        <v>365</v>
      </c>
    </row>
    <row r="100" spans="2:19" ht="29.25" hidden="1" customHeight="1" outlineLevel="1" x14ac:dyDescent="0.35">
      <c r="B100" s="771"/>
      <c r="C100" s="762"/>
      <c r="D100" s="865"/>
      <c r="E100" s="867"/>
      <c r="F100" s="865"/>
      <c r="G100" s="869"/>
      <c r="H100" s="871"/>
      <c r="I100" s="871"/>
      <c r="J100" s="871"/>
      <c r="K100" s="863"/>
      <c r="L100" s="871"/>
      <c r="M100" s="871"/>
      <c r="N100" s="871"/>
      <c r="O100" s="863"/>
      <c r="P100" s="871"/>
      <c r="Q100" s="871"/>
      <c r="R100" s="871"/>
      <c r="S100" s="863"/>
    </row>
    <row r="101" spans="2:19" ht="29.25" hidden="1" customHeight="1" outlineLevel="1" x14ac:dyDescent="0.35">
      <c r="B101" s="771"/>
      <c r="C101" s="762"/>
      <c r="D101" s="866"/>
      <c r="E101" s="868"/>
      <c r="F101" s="866"/>
      <c r="G101" s="870"/>
      <c r="H101" s="872"/>
      <c r="I101" s="872"/>
      <c r="J101" s="872"/>
      <c r="K101" s="864"/>
      <c r="L101" s="872"/>
      <c r="M101" s="872"/>
      <c r="N101" s="872"/>
      <c r="O101" s="864"/>
      <c r="P101" s="872"/>
      <c r="Q101" s="872"/>
      <c r="R101" s="872"/>
      <c r="S101" s="864"/>
    </row>
    <row r="102" spans="2:19" ht="24" hidden="1" outlineLevel="1" x14ac:dyDescent="0.35">
      <c r="B102" s="771"/>
      <c r="C102" s="762"/>
      <c r="D102" s="152" t="s">
        <v>362</v>
      </c>
      <c r="E102" s="152" t="s">
        <v>363</v>
      </c>
      <c r="F102" s="167" t="s">
        <v>364</v>
      </c>
      <c r="G102" s="153" t="s">
        <v>365</v>
      </c>
      <c r="H102" s="152" t="s">
        <v>362</v>
      </c>
      <c r="I102" s="152" t="s">
        <v>363</v>
      </c>
      <c r="J102" s="167" t="s">
        <v>364</v>
      </c>
      <c r="K102" s="153" t="s">
        <v>365</v>
      </c>
      <c r="L102" s="152" t="s">
        <v>362</v>
      </c>
      <c r="M102" s="152" t="s">
        <v>363</v>
      </c>
      <c r="N102" s="167" t="s">
        <v>364</v>
      </c>
      <c r="O102" s="153" t="s">
        <v>365</v>
      </c>
      <c r="P102" s="152" t="s">
        <v>362</v>
      </c>
      <c r="Q102" s="152" t="s">
        <v>363</v>
      </c>
      <c r="R102" s="167" t="s">
        <v>364</v>
      </c>
      <c r="S102" s="153" t="s">
        <v>365</v>
      </c>
    </row>
    <row r="103" spans="2:19" ht="29.25" hidden="1" customHeight="1" outlineLevel="1" x14ac:dyDescent="0.35">
      <c r="B103" s="771"/>
      <c r="C103" s="762"/>
      <c r="D103" s="865"/>
      <c r="E103" s="867"/>
      <c r="F103" s="865"/>
      <c r="G103" s="869"/>
      <c r="H103" s="871"/>
      <c r="I103" s="871"/>
      <c r="J103" s="871"/>
      <c r="K103" s="863"/>
      <c r="L103" s="871"/>
      <c r="M103" s="871"/>
      <c r="N103" s="871"/>
      <c r="O103" s="863"/>
      <c r="P103" s="871"/>
      <c r="Q103" s="871"/>
      <c r="R103" s="871"/>
      <c r="S103" s="863"/>
    </row>
    <row r="104" spans="2:19" ht="29.25" hidden="1" customHeight="1" outlineLevel="1" x14ac:dyDescent="0.35">
      <c r="B104" s="771"/>
      <c r="C104" s="763"/>
      <c r="D104" s="866"/>
      <c r="E104" s="868"/>
      <c r="F104" s="866"/>
      <c r="G104" s="870"/>
      <c r="H104" s="872"/>
      <c r="I104" s="872"/>
      <c r="J104" s="872"/>
      <c r="K104" s="864"/>
      <c r="L104" s="872"/>
      <c r="M104" s="872"/>
      <c r="N104" s="872"/>
      <c r="O104" s="864"/>
      <c r="P104" s="872"/>
      <c r="Q104" s="872"/>
      <c r="R104" s="872"/>
      <c r="S104" s="864"/>
    </row>
    <row r="105" spans="2:19" ht="15" collapsed="1" thickBot="1" x14ac:dyDescent="0.4">
      <c r="B105" s="141"/>
      <c r="C105" s="141"/>
    </row>
    <row r="106" spans="2:19" ht="15" thickBot="1" x14ac:dyDescent="0.4">
      <c r="B106" s="141"/>
      <c r="C106" s="141"/>
      <c r="D106" s="781" t="s">
        <v>301</v>
      </c>
      <c r="E106" s="782"/>
      <c r="F106" s="782"/>
      <c r="G106" s="783"/>
      <c r="H106" s="858" t="s">
        <v>366</v>
      </c>
      <c r="I106" s="859"/>
      <c r="J106" s="859"/>
      <c r="K106" s="860"/>
      <c r="L106" s="858" t="s">
        <v>303</v>
      </c>
      <c r="M106" s="859"/>
      <c r="N106" s="859"/>
      <c r="O106" s="860"/>
      <c r="P106" s="858" t="s">
        <v>304</v>
      </c>
      <c r="Q106" s="859"/>
      <c r="R106" s="859"/>
      <c r="S106" s="860"/>
    </row>
    <row r="107" spans="2:19" ht="33.75" customHeight="1" x14ac:dyDescent="0.35">
      <c r="B107" s="772" t="s">
        <v>367</v>
      </c>
      <c r="C107" s="761" t="s">
        <v>368</v>
      </c>
      <c r="D107" s="196" t="s">
        <v>369</v>
      </c>
      <c r="E107" s="197" t="s">
        <v>370</v>
      </c>
      <c r="F107" s="828" t="s">
        <v>371</v>
      </c>
      <c r="G107" s="836"/>
      <c r="H107" s="196" t="s">
        <v>369</v>
      </c>
      <c r="I107" s="197" t="s">
        <v>370</v>
      </c>
      <c r="J107" s="828" t="s">
        <v>371</v>
      </c>
      <c r="K107" s="836"/>
      <c r="L107" s="196" t="s">
        <v>369</v>
      </c>
      <c r="M107" s="197" t="s">
        <v>370</v>
      </c>
      <c r="N107" s="828" t="s">
        <v>371</v>
      </c>
      <c r="O107" s="836"/>
      <c r="P107" s="196" t="s">
        <v>369</v>
      </c>
      <c r="Q107" s="197" t="s">
        <v>370</v>
      </c>
      <c r="R107" s="828" t="s">
        <v>371</v>
      </c>
      <c r="S107" s="836"/>
    </row>
    <row r="108" spans="2:19" ht="30" customHeight="1" x14ac:dyDescent="0.35">
      <c r="B108" s="773"/>
      <c r="C108" s="763"/>
      <c r="D108" s="198"/>
      <c r="E108" s="199"/>
      <c r="F108" s="848"/>
      <c r="G108" s="850"/>
      <c r="H108" s="200"/>
      <c r="I108" s="201"/>
      <c r="J108" s="874"/>
      <c r="K108" s="875"/>
      <c r="L108" s="200"/>
      <c r="M108" s="201"/>
      <c r="N108" s="874"/>
      <c r="O108" s="875"/>
      <c r="P108" s="200"/>
      <c r="Q108" s="201"/>
      <c r="R108" s="874"/>
      <c r="S108" s="875"/>
    </row>
    <row r="109" spans="2:19" ht="32.25" customHeight="1" x14ac:dyDescent="0.35">
      <c r="B109" s="773"/>
      <c r="C109" s="772" t="s">
        <v>372</v>
      </c>
      <c r="D109" s="202" t="s">
        <v>369</v>
      </c>
      <c r="E109" s="152" t="s">
        <v>370</v>
      </c>
      <c r="F109" s="152" t="s">
        <v>373</v>
      </c>
      <c r="G109" s="172" t="s">
        <v>374</v>
      </c>
      <c r="H109" s="202" t="s">
        <v>369</v>
      </c>
      <c r="I109" s="152" t="s">
        <v>370</v>
      </c>
      <c r="J109" s="152" t="s">
        <v>373</v>
      </c>
      <c r="K109" s="172" t="s">
        <v>374</v>
      </c>
      <c r="L109" s="202" t="s">
        <v>369</v>
      </c>
      <c r="M109" s="152" t="s">
        <v>370</v>
      </c>
      <c r="N109" s="152" t="s">
        <v>373</v>
      </c>
      <c r="O109" s="172" t="s">
        <v>374</v>
      </c>
      <c r="P109" s="202" t="s">
        <v>369</v>
      </c>
      <c r="Q109" s="152" t="s">
        <v>370</v>
      </c>
      <c r="R109" s="152" t="s">
        <v>373</v>
      </c>
      <c r="S109" s="172" t="s">
        <v>374</v>
      </c>
    </row>
    <row r="110" spans="2:19" ht="27.75" customHeight="1" x14ac:dyDescent="0.35">
      <c r="B110" s="773"/>
      <c r="C110" s="773"/>
      <c r="D110" s="198"/>
      <c r="E110" s="168"/>
      <c r="F110" s="183"/>
      <c r="G110" s="192"/>
      <c r="H110" s="200"/>
      <c r="I110" s="169"/>
      <c r="J110" s="185"/>
      <c r="K110" s="195"/>
      <c r="L110" s="200"/>
      <c r="M110" s="169"/>
      <c r="N110" s="185"/>
      <c r="O110" s="195"/>
      <c r="P110" s="200"/>
      <c r="Q110" s="169"/>
      <c r="R110" s="185"/>
      <c r="S110" s="195"/>
    </row>
    <row r="111" spans="2:19" ht="27.75" hidden="1" customHeight="1" outlineLevel="1" x14ac:dyDescent="0.35">
      <c r="B111" s="773"/>
      <c r="C111" s="773"/>
      <c r="D111" s="202" t="s">
        <v>369</v>
      </c>
      <c r="E111" s="152" t="s">
        <v>370</v>
      </c>
      <c r="F111" s="152" t="s">
        <v>373</v>
      </c>
      <c r="G111" s="172" t="s">
        <v>374</v>
      </c>
      <c r="H111" s="202" t="s">
        <v>369</v>
      </c>
      <c r="I111" s="152" t="s">
        <v>370</v>
      </c>
      <c r="J111" s="152" t="s">
        <v>373</v>
      </c>
      <c r="K111" s="172" t="s">
        <v>374</v>
      </c>
      <c r="L111" s="202" t="s">
        <v>369</v>
      </c>
      <c r="M111" s="152" t="s">
        <v>370</v>
      </c>
      <c r="N111" s="152" t="s">
        <v>373</v>
      </c>
      <c r="O111" s="172" t="s">
        <v>374</v>
      </c>
      <c r="P111" s="202" t="s">
        <v>369</v>
      </c>
      <c r="Q111" s="152" t="s">
        <v>370</v>
      </c>
      <c r="R111" s="152" t="s">
        <v>373</v>
      </c>
      <c r="S111" s="172" t="s">
        <v>374</v>
      </c>
    </row>
    <row r="112" spans="2:19" ht="27.75" hidden="1" customHeight="1" outlineLevel="1" x14ac:dyDescent="0.35">
      <c r="B112" s="773"/>
      <c r="C112" s="773"/>
      <c r="D112" s="198"/>
      <c r="E112" s="168"/>
      <c r="F112" s="183"/>
      <c r="G112" s="192"/>
      <c r="H112" s="200"/>
      <c r="I112" s="169"/>
      <c r="J112" s="185"/>
      <c r="K112" s="195"/>
      <c r="L112" s="200"/>
      <c r="M112" s="169"/>
      <c r="N112" s="185"/>
      <c r="O112" s="195"/>
      <c r="P112" s="200"/>
      <c r="Q112" s="169"/>
      <c r="R112" s="185"/>
      <c r="S112" s="195"/>
    </row>
    <row r="113" spans="2:19" ht="27.75" hidden="1" customHeight="1" outlineLevel="1" x14ac:dyDescent="0.35">
      <c r="B113" s="773"/>
      <c r="C113" s="773"/>
      <c r="D113" s="202" t="s">
        <v>369</v>
      </c>
      <c r="E113" s="152" t="s">
        <v>370</v>
      </c>
      <c r="F113" s="152" t="s">
        <v>373</v>
      </c>
      <c r="G113" s="172" t="s">
        <v>374</v>
      </c>
      <c r="H113" s="202" t="s">
        <v>369</v>
      </c>
      <c r="I113" s="152" t="s">
        <v>370</v>
      </c>
      <c r="J113" s="152" t="s">
        <v>373</v>
      </c>
      <c r="K113" s="172" t="s">
        <v>374</v>
      </c>
      <c r="L113" s="202" t="s">
        <v>369</v>
      </c>
      <c r="M113" s="152" t="s">
        <v>370</v>
      </c>
      <c r="N113" s="152" t="s">
        <v>373</v>
      </c>
      <c r="O113" s="172" t="s">
        <v>374</v>
      </c>
      <c r="P113" s="202" t="s">
        <v>369</v>
      </c>
      <c r="Q113" s="152" t="s">
        <v>370</v>
      </c>
      <c r="R113" s="152" t="s">
        <v>373</v>
      </c>
      <c r="S113" s="172" t="s">
        <v>374</v>
      </c>
    </row>
    <row r="114" spans="2:19" ht="27.75" hidden="1" customHeight="1" outlineLevel="1" x14ac:dyDescent="0.35">
      <c r="B114" s="773"/>
      <c r="C114" s="773"/>
      <c r="D114" s="198"/>
      <c r="E114" s="168"/>
      <c r="F114" s="183"/>
      <c r="G114" s="192"/>
      <c r="H114" s="200"/>
      <c r="I114" s="169"/>
      <c r="J114" s="185"/>
      <c r="K114" s="195"/>
      <c r="L114" s="200"/>
      <c r="M114" s="169"/>
      <c r="N114" s="185"/>
      <c r="O114" s="195"/>
      <c r="P114" s="200"/>
      <c r="Q114" s="169"/>
      <c r="R114" s="185"/>
      <c r="S114" s="195"/>
    </row>
    <row r="115" spans="2:19" ht="27.75" hidden="1" customHeight="1" outlineLevel="1" x14ac:dyDescent="0.35">
      <c r="B115" s="773"/>
      <c r="C115" s="773"/>
      <c r="D115" s="202" t="s">
        <v>369</v>
      </c>
      <c r="E115" s="152" t="s">
        <v>370</v>
      </c>
      <c r="F115" s="152" t="s">
        <v>373</v>
      </c>
      <c r="G115" s="172" t="s">
        <v>374</v>
      </c>
      <c r="H115" s="202" t="s">
        <v>369</v>
      </c>
      <c r="I115" s="152" t="s">
        <v>370</v>
      </c>
      <c r="J115" s="152" t="s">
        <v>373</v>
      </c>
      <c r="K115" s="172" t="s">
        <v>374</v>
      </c>
      <c r="L115" s="202" t="s">
        <v>369</v>
      </c>
      <c r="M115" s="152" t="s">
        <v>370</v>
      </c>
      <c r="N115" s="152" t="s">
        <v>373</v>
      </c>
      <c r="O115" s="172" t="s">
        <v>374</v>
      </c>
      <c r="P115" s="202" t="s">
        <v>369</v>
      </c>
      <c r="Q115" s="152" t="s">
        <v>370</v>
      </c>
      <c r="R115" s="152" t="s">
        <v>373</v>
      </c>
      <c r="S115" s="172" t="s">
        <v>374</v>
      </c>
    </row>
    <row r="116" spans="2:19" ht="27.75" hidden="1" customHeight="1" outlineLevel="1" x14ac:dyDescent="0.35">
      <c r="B116" s="774"/>
      <c r="C116" s="774"/>
      <c r="D116" s="198"/>
      <c r="E116" s="168"/>
      <c r="F116" s="183"/>
      <c r="G116" s="192"/>
      <c r="H116" s="200"/>
      <c r="I116" s="169"/>
      <c r="J116" s="185"/>
      <c r="K116" s="195"/>
      <c r="L116" s="200"/>
      <c r="M116" s="169"/>
      <c r="N116" s="185"/>
      <c r="O116" s="195"/>
      <c r="P116" s="200"/>
      <c r="Q116" s="169"/>
      <c r="R116" s="185"/>
      <c r="S116" s="195"/>
    </row>
    <row r="117" spans="2:19" ht="26.25" customHeight="1" collapsed="1" x14ac:dyDescent="0.35">
      <c r="B117" s="772" t="s">
        <v>375</v>
      </c>
      <c r="C117" s="803" t="s">
        <v>376</v>
      </c>
      <c r="D117" s="203" t="s">
        <v>377</v>
      </c>
      <c r="E117" s="203" t="s">
        <v>378</v>
      </c>
      <c r="F117" s="203" t="s">
        <v>300</v>
      </c>
      <c r="G117" s="204" t="s">
        <v>379</v>
      </c>
      <c r="H117" s="205" t="s">
        <v>377</v>
      </c>
      <c r="I117" s="203" t="s">
        <v>378</v>
      </c>
      <c r="J117" s="203" t="s">
        <v>300</v>
      </c>
      <c r="K117" s="204" t="s">
        <v>379</v>
      </c>
      <c r="L117" s="203" t="s">
        <v>377</v>
      </c>
      <c r="M117" s="203" t="s">
        <v>378</v>
      </c>
      <c r="N117" s="203" t="s">
        <v>300</v>
      </c>
      <c r="O117" s="204" t="s">
        <v>379</v>
      </c>
      <c r="P117" s="203" t="s">
        <v>377</v>
      </c>
      <c r="Q117" s="203" t="s">
        <v>378</v>
      </c>
      <c r="R117" s="203" t="s">
        <v>300</v>
      </c>
      <c r="S117" s="204" t="s">
        <v>379</v>
      </c>
    </row>
    <row r="118" spans="2:19" ht="32.25" customHeight="1" x14ac:dyDescent="0.35">
      <c r="B118" s="773"/>
      <c r="C118" s="805"/>
      <c r="D118" s="128"/>
      <c r="E118" s="128"/>
      <c r="F118" s="128"/>
      <c r="G118" s="128"/>
      <c r="H118" s="188"/>
      <c r="I118" s="132"/>
      <c r="J118" s="132"/>
      <c r="K118" s="189"/>
      <c r="L118" s="132"/>
      <c r="M118" s="132"/>
      <c r="N118" s="132"/>
      <c r="O118" s="189"/>
      <c r="P118" s="132"/>
      <c r="Q118" s="132"/>
      <c r="R118" s="132"/>
      <c r="S118" s="189"/>
    </row>
    <row r="119" spans="2:19" ht="32.25" customHeight="1" x14ac:dyDescent="0.35">
      <c r="B119" s="773"/>
      <c r="C119" s="772" t="s">
        <v>380</v>
      </c>
      <c r="D119" s="152" t="s">
        <v>381</v>
      </c>
      <c r="E119" s="826" t="s">
        <v>382</v>
      </c>
      <c r="F119" s="862"/>
      <c r="G119" s="153" t="s">
        <v>383</v>
      </c>
      <c r="H119" s="152" t="s">
        <v>381</v>
      </c>
      <c r="I119" s="826" t="s">
        <v>382</v>
      </c>
      <c r="J119" s="862"/>
      <c r="K119" s="153" t="s">
        <v>383</v>
      </c>
      <c r="L119" s="152" t="s">
        <v>381</v>
      </c>
      <c r="M119" s="826" t="s">
        <v>382</v>
      </c>
      <c r="N119" s="862"/>
      <c r="O119" s="153" t="s">
        <v>383</v>
      </c>
      <c r="P119" s="152" t="s">
        <v>381</v>
      </c>
      <c r="Q119" s="152" t="s">
        <v>382</v>
      </c>
      <c r="R119" s="826" t="s">
        <v>382</v>
      </c>
      <c r="S119" s="862"/>
    </row>
    <row r="120" spans="2:19" ht="23.25" customHeight="1" x14ac:dyDescent="0.35">
      <c r="B120" s="773"/>
      <c r="C120" s="773"/>
      <c r="D120" s="206"/>
      <c r="E120" s="878"/>
      <c r="F120" s="879"/>
      <c r="G120" s="156"/>
      <c r="H120" s="207">
        <v>600</v>
      </c>
      <c r="I120" s="876" t="s">
        <v>421</v>
      </c>
      <c r="J120" s="877"/>
      <c r="K120" s="178"/>
      <c r="L120" s="207"/>
      <c r="M120" s="876"/>
      <c r="N120" s="877"/>
      <c r="O120" s="159"/>
      <c r="P120" s="207"/>
      <c r="Q120" s="157"/>
      <c r="R120" s="876"/>
      <c r="S120" s="877"/>
    </row>
    <row r="121" spans="2:19" ht="23.25" hidden="1" customHeight="1" outlineLevel="1" x14ac:dyDescent="0.35">
      <c r="B121" s="773"/>
      <c r="C121" s="773"/>
      <c r="D121" s="152" t="s">
        <v>381</v>
      </c>
      <c r="E121" s="826" t="s">
        <v>382</v>
      </c>
      <c r="F121" s="862"/>
      <c r="G121" s="153" t="s">
        <v>383</v>
      </c>
      <c r="H121" s="152" t="s">
        <v>381</v>
      </c>
      <c r="I121" s="826" t="s">
        <v>382</v>
      </c>
      <c r="J121" s="862"/>
      <c r="K121" s="153" t="s">
        <v>383</v>
      </c>
      <c r="L121" s="152" t="s">
        <v>381</v>
      </c>
      <c r="M121" s="826" t="s">
        <v>382</v>
      </c>
      <c r="N121" s="862"/>
      <c r="O121" s="153" t="s">
        <v>383</v>
      </c>
      <c r="P121" s="152" t="s">
        <v>381</v>
      </c>
      <c r="Q121" s="152" t="s">
        <v>382</v>
      </c>
      <c r="R121" s="826" t="s">
        <v>382</v>
      </c>
      <c r="S121" s="862"/>
    </row>
    <row r="122" spans="2:19" ht="23.25" hidden="1" customHeight="1" outlineLevel="1" x14ac:dyDescent="0.35">
      <c r="B122" s="773"/>
      <c r="C122" s="773"/>
      <c r="D122" s="206"/>
      <c r="E122" s="878"/>
      <c r="F122" s="879"/>
      <c r="G122" s="156"/>
      <c r="H122" s="207">
        <v>46000</v>
      </c>
      <c r="I122" s="876" t="s">
        <v>421</v>
      </c>
      <c r="J122" s="877"/>
      <c r="K122" s="159"/>
      <c r="L122" s="207"/>
      <c r="M122" s="876"/>
      <c r="N122" s="877"/>
      <c r="O122" s="159"/>
      <c r="P122" s="207"/>
      <c r="Q122" s="157"/>
      <c r="R122" s="876"/>
      <c r="S122" s="877"/>
    </row>
    <row r="123" spans="2:19" ht="23.25" hidden="1" customHeight="1" outlineLevel="1" x14ac:dyDescent="0.35">
      <c r="B123" s="773"/>
      <c r="C123" s="773"/>
      <c r="D123" s="152" t="s">
        <v>381</v>
      </c>
      <c r="E123" s="826" t="s">
        <v>382</v>
      </c>
      <c r="F123" s="862"/>
      <c r="G123" s="153" t="s">
        <v>383</v>
      </c>
      <c r="H123" s="152" t="s">
        <v>381</v>
      </c>
      <c r="I123" s="826" t="s">
        <v>382</v>
      </c>
      <c r="J123" s="862"/>
      <c r="K123" s="153" t="s">
        <v>383</v>
      </c>
      <c r="L123" s="152" t="s">
        <v>381</v>
      </c>
      <c r="M123" s="826" t="s">
        <v>382</v>
      </c>
      <c r="N123" s="862"/>
      <c r="O123" s="153" t="s">
        <v>383</v>
      </c>
      <c r="P123" s="152" t="s">
        <v>381</v>
      </c>
      <c r="Q123" s="152" t="s">
        <v>382</v>
      </c>
      <c r="R123" s="826" t="s">
        <v>382</v>
      </c>
      <c r="S123" s="862"/>
    </row>
    <row r="124" spans="2:19" ht="23.25" hidden="1" customHeight="1" outlineLevel="1" x14ac:dyDescent="0.35">
      <c r="B124" s="773"/>
      <c r="C124" s="773"/>
      <c r="D124" s="206"/>
      <c r="E124" s="878"/>
      <c r="F124" s="879"/>
      <c r="G124" s="156"/>
      <c r="H124" s="207"/>
      <c r="I124" s="876"/>
      <c r="J124" s="877"/>
      <c r="K124" s="159"/>
      <c r="L124" s="207"/>
      <c r="M124" s="876"/>
      <c r="N124" s="877"/>
      <c r="O124" s="159"/>
      <c r="P124" s="207"/>
      <c r="Q124" s="157"/>
      <c r="R124" s="876"/>
      <c r="S124" s="877"/>
    </row>
    <row r="125" spans="2:19" ht="23.25" hidden="1" customHeight="1" outlineLevel="1" x14ac:dyDescent="0.35">
      <c r="B125" s="773"/>
      <c r="C125" s="773"/>
      <c r="D125" s="152" t="s">
        <v>381</v>
      </c>
      <c r="E125" s="826" t="s">
        <v>382</v>
      </c>
      <c r="F125" s="862"/>
      <c r="G125" s="153" t="s">
        <v>383</v>
      </c>
      <c r="H125" s="152" t="s">
        <v>381</v>
      </c>
      <c r="I125" s="826" t="s">
        <v>382</v>
      </c>
      <c r="J125" s="862"/>
      <c r="K125" s="153" t="s">
        <v>383</v>
      </c>
      <c r="L125" s="152" t="s">
        <v>381</v>
      </c>
      <c r="M125" s="826" t="s">
        <v>382</v>
      </c>
      <c r="N125" s="862"/>
      <c r="O125" s="153" t="s">
        <v>383</v>
      </c>
      <c r="P125" s="152" t="s">
        <v>381</v>
      </c>
      <c r="Q125" s="152" t="s">
        <v>382</v>
      </c>
      <c r="R125" s="826" t="s">
        <v>382</v>
      </c>
      <c r="S125" s="862"/>
    </row>
    <row r="126" spans="2:19" ht="23.25" hidden="1" customHeight="1" outlineLevel="1" x14ac:dyDescent="0.35">
      <c r="B126" s="774"/>
      <c r="C126" s="774"/>
      <c r="D126" s="206"/>
      <c r="E126" s="878"/>
      <c r="F126" s="879"/>
      <c r="G126" s="156"/>
      <c r="H126" s="207"/>
      <c r="I126" s="876"/>
      <c r="J126" s="877"/>
      <c r="K126" s="159"/>
      <c r="L126" s="207"/>
      <c r="M126" s="876"/>
      <c r="N126" s="877"/>
      <c r="O126" s="159"/>
      <c r="P126" s="207"/>
      <c r="Q126" s="157"/>
      <c r="R126" s="876"/>
      <c r="S126" s="877"/>
    </row>
    <row r="127" spans="2:19" ht="15" collapsed="1" thickBot="1" x14ac:dyDescent="0.4">
      <c r="B127" s="141"/>
      <c r="C127" s="141"/>
    </row>
    <row r="128" spans="2:19" ht="15" thickBot="1" x14ac:dyDescent="0.4">
      <c r="B128" s="141"/>
      <c r="C128" s="141"/>
      <c r="D128" s="781" t="s">
        <v>301</v>
      </c>
      <c r="E128" s="782"/>
      <c r="F128" s="782"/>
      <c r="G128" s="783"/>
      <c r="H128" s="781" t="s">
        <v>302</v>
      </c>
      <c r="I128" s="782"/>
      <c r="J128" s="782"/>
      <c r="K128" s="783"/>
      <c r="L128" s="782" t="s">
        <v>303</v>
      </c>
      <c r="M128" s="782"/>
      <c r="N128" s="782"/>
      <c r="O128" s="782"/>
      <c r="P128" s="781" t="s">
        <v>304</v>
      </c>
      <c r="Q128" s="782"/>
      <c r="R128" s="782"/>
      <c r="S128" s="783"/>
    </row>
    <row r="129" spans="2:19" x14ac:dyDescent="0.35">
      <c r="B129" s="761" t="s">
        <v>384</v>
      </c>
      <c r="C129" s="761" t="s">
        <v>385</v>
      </c>
      <c r="D129" s="828" t="s">
        <v>386</v>
      </c>
      <c r="E129" s="834"/>
      <c r="F129" s="834"/>
      <c r="G129" s="836"/>
      <c r="H129" s="828" t="s">
        <v>386</v>
      </c>
      <c r="I129" s="834"/>
      <c r="J129" s="834"/>
      <c r="K129" s="836"/>
      <c r="L129" s="828" t="s">
        <v>386</v>
      </c>
      <c r="M129" s="834"/>
      <c r="N129" s="834"/>
      <c r="O129" s="836"/>
      <c r="P129" s="828" t="s">
        <v>386</v>
      </c>
      <c r="Q129" s="834"/>
      <c r="R129" s="834"/>
      <c r="S129" s="836"/>
    </row>
    <row r="130" spans="2:19" ht="45" customHeight="1" x14ac:dyDescent="0.35">
      <c r="B130" s="763"/>
      <c r="C130" s="763"/>
      <c r="D130" s="890"/>
      <c r="E130" s="891"/>
      <c r="F130" s="891"/>
      <c r="G130" s="892"/>
      <c r="H130" s="893"/>
      <c r="I130" s="894"/>
      <c r="J130" s="894"/>
      <c r="K130" s="895"/>
      <c r="L130" s="893"/>
      <c r="M130" s="894"/>
      <c r="N130" s="894"/>
      <c r="O130" s="895"/>
      <c r="P130" s="893"/>
      <c r="Q130" s="894"/>
      <c r="R130" s="894"/>
      <c r="S130" s="895"/>
    </row>
    <row r="131" spans="2:19" ht="32.25" customHeight="1" x14ac:dyDescent="0.35">
      <c r="B131" s="812" t="s">
        <v>387</v>
      </c>
      <c r="C131" s="812" t="s">
        <v>388</v>
      </c>
      <c r="D131" s="203" t="s">
        <v>389</v>
      </c>
      <c r="E131" s="171" t="s">
        <v>300</v>
      </c>
      <c r="F131" s="152" t="s">
        <v>322</v>
      </c>
      <c r="G131" s="153" t="s">
        <v>339</v>
      </c>
      <c r="H131" s="203" t="s">
        <v>389</v>
      </c>
      <c r="I131" s="171" t="s">
        <v>300</v>
      </c>
      <c r="J131" s="152" t="s">
        <v>322</v>
      </c>
      <c r="K131" s="153" t="s">
        <v>339</v>
      </c>
      <c r="L131" s="203" t="s">
        <v>389</v>
      </c>
      <c r="M131" s="171" t="s">
        <v>300</v>
      </c>
      <c r="N131" s="152" t="s">
        <v>322</v>
      </c>
      <c r="O131" s="153" t="s">
        <v>339</v>
      </c>
      <c r="P131" s="203" t="s">
        <v>389</v>
      </c>
      <c r="Q131" s="171" t="s">
        <v>300</v>
      </c>
      <c r="R131" s="152" t="s">
        <v>322</v>
      </c>
      <c r="S131" s="153" t="s">
        <v>339</v>
      </c>
    </row>
    <row r="132" spans="2:19" ht="23.25" customHeight="1" x14ac:dyDescent="0.35">
      <c r="B132" s="813"/>
      <c r="C132" s="814"/>
      <c r="D132" s="128"/>
      <c r="E132" s="208"/>
      <c r="F132" s="155"/>
      <c r="G132" s="187"/>
      <c r="H132" s="132"/>
      <c r="I132" s="218"/>
      <c r="J132" s="132"/>
      <c r="K132" s="216"/>
      <c r="L132" s="132"/>
      <c r="M132" s="218"/>
      <c r="N132" s="132"/>
      <c r="O132" s="216"/>
      <c r="P132" s="132"/>
      <c r="Q132" s="218"/>
      <c r="R132" s="132"/>
      <c r="S132" s="216"/>
    </row>
    <row r="133" spans="2:19" ht="29.25" customHeight="1" x14ac:dyDescent="0.35">
      <c r="B133" s="813"/>
      <c r="C133" s="812" t="s">
        <v>390</v>
      </c>
      <c r="D133" s="152" t="s">
        <v>391</v>
      </c>
      <c r="E133" s="826" t="s">
        <v>392</v>
      </c>
      <c r="F133" s="862"/>
      <c r="G133" s="153" t="s">
        <v>393</v>
      </c>
      <c r="H133" s="152" t="s">
        <v>391</v>
      </c>
      <c r="I133" s="826" t="s">
        <v>392</v>
      </c>
      <c r="J133" s="862"/>
      <c r="K133" s="153" t="s">
        <v>393</v>
      </c>
      <c r="L133" s="152" t="s">
        <v>391</v>
      </c>
      <c r="M133" s="826" t="s">
        <v>392</v>
      </c>
      <c r="N133" s="862"/>
      <c r="O133" s="153" t="s">
        <v>393</v>
      </c>
      <c r="P133" s="152" t="s">
        <v>391</v>
      </c>
      <c r="Q133" s="826" t="s">
        <v>392</v>
      </c>
      <c r="R133" s="862"/>
      <c r="S133" s="153" t="s">
        <v>393</v>
      </c>
    </row>
    <row r="134" spans="2:19" ht="36.65" customHeight="1" x14ac:dyDescent="0.35">
      <c r="B134" s="814"/>
      <c r="C134" s="814"/>
      <c r="D134" s="206"/>
      <c r="E134" s="878"/>
      <c r="F134" s="879"/>
      <c r="G134" s="156"/>
      <c r="H134" s="207"/>
      <c r="I134" s="876"/>
      <c r="J134" s="877"/>
      <c r="K134" s="159"/>
      <c r="L134" s="207"/>
      <c r="M134" s="876"/>
      <c r="N134" s="877"/>
      <c r="O134" s="159"/>
      <c r="P134" s="207"/>
      <c r="Q134" s="876"/>
      <c r="R134" s="877"/>
      <c r="S134" s="159"/>
    </row>
    <row r="135" spans="2:19" ht="15" thickBot="1" x14ac:dyDescent="0.4"/>
    <row r="136" spans="2:19" ht="15" hidden="1" thickBot="1" x14ac:dyDescent="0.4"/>
    <row r="137" spans="2:19" ht="15" hidden="1" thickBot="1" x14ac:dyDescent="0.4"/>
    <row r="138" spans="2:19" ht="15" hidden="1" thickBot="1" x14ac:dyDescent="0.4"/>
    <row r="139" spans="2:19" ht="15" hidden="1" thickBot="1" x14ac:dyDescent="0.4"/>
    <row r="140" spans="2:19" ht="15" hidden="1" thickBot="1" x14ac:dyDescent="0.4">
      <c r="D140" t="s">
        <v>394</v>
      </c>
    </row>
    <row r="141" spans="2:19" ht="15" hidden="1" thickBot="1" x14ac:dyDescent="0.4">
      <c r="D141" t="s">
        <v>395</v>
      </c>
      <c r="E141" t="s">
        <v>396</v>
      </c>
      <c r="F141" t="s">
        <v>397</v>
      </c>
      <c r="H141" t="s">
        <v>398</v>
      </c>
      <c r="I141" t="s">
        <v>399</v>
      </c>
    </row>
    <row r="142" spans="2:19" ht="15" hidden="1" thickBot="1" x14ac:dyDescent="0.4">
      <c r="D142" t="s">
        <v>400</v>
      </c>
      <c r="E142" t="s">
        <v>401</v>
      </c>
      <c r="F142" t="s">
        <v>402</v>
      </c>
      <c r="H142" t="s">
        <v>403</v>
      </c>
      <c r="I142" t="s">
        <v>404</v>
      </c>
    </row>
    <row r="143" spans="2:19" ht="15" hidden="1" thickBot="1" x14ac:dyDescent="0.4">
      <c r="D143" t="s">
        <v>405</v>
      </c>
      <c r="E143" t="s">
        <v>406</v>
      </c>
      <c r="F143" t="s">
        <v>407</v>
      </c>
      <c r="H143" t="s">
        <v>408</v>
      </c>
      <c r="I143" t="s">
        <v>409</v>
      </c>
    </row>
    <row r="144" spans="2:19" ht="15" hidden="1" thickBot="1" x14ac:dyDescent="0.4">
      <c r="D144" t="s">
        <v>410</v>
      </c>
      <c r="F144" t="s">
        <v>411</v>
      </c>
      <c r="G144" t="s">
        <v>412</v>
      </c>
      <c r="H144" t="s">
        <v>413</v>
      </c>
      <c r="I144" t="s">
        <v>414</v>
      </c>
      <c r="K144" t="s">
        <v>415</v>
      </c>
    </row>
    <row r="145" spans="2:12" ht="15" hidden="1" thickBot="1" x14ac:dyDescent="0.4">
      <c r="D145" t="s">
        <v>416</v>
      </c>
      <c r="F145" t="s">
        <v>417</v>
      </c>
      <c r="G145" t="s">
        <v>418</v>
      </c>
      <c r="H145" t="s">
        <v>419</v>
      </c>
      <c r="I145" t="s">
        <v>420</v>
      </c>
      <c r="K145" t="s">
        <v>421</v>
      </c>
      <c r="L145" t="s">
        <v>422</v>
      </c>
    </row>
    <row r="146" spans="2:12" ht="15" hidden="1" thickBot="1" x14ac:dyDescent="0.4">
      <c r="D146" t="s">
        <v>423</v>
      </c>
      <c r="E146" s="209" t="s">
        <v>424</v>
      </c>
      <c r="G146" t="s">
        <v>425</v>
      </c>
      <c r="H146" t="s">
        <v>426</v>
      </c>
      <c r="K146" t="s">
        <v>427</v>
      </c>
      <c r="L146" t="s">
        <v>428</v>
      </c>
    </row>
    <row r="147" spans="2:12" ht="15" hidden="1" thickBot="1" x14ac:dyDescent="0.4">
      <c r="D147" t="s">
        <v>429</v>
      </c>
      <c r="E147" s="210" t="s">
        <v>430</v>
      </c>
      <c r="K147" t="s">
        <v>431</v>
      </c>
      <c r="L147" t="s">
        <v>432</v>
      </c>
    </row>
    <row r="148" spans="2:12" ht="15" hidden="1" thickBot="1" x14ac:dyDescent="0.4">
      <c r="E148" s="211" t="s">
        <v>433</v>
      </c>
      <c r="H148" t="s">
        <v>434</v>
      </c>
      <c r="K148" t="s">
        <v>435</v>
      </c>
      <c r="L148" t="s">
        <v>436</v>
      </c>
    </row>
    <row r="149" spans="2:12" ht="15" hidden="1" thickBot="1" x14ac:dyDescent="0.4">
      <c r="H149" t="s">
        <v>437</v>
      </c>
      <c r="K149" t="s">
        <v>438</v>
      </c>
      <c r="L149" t="s">
        <v>439</v>
      </c>
    </row>
    <row r="150" spans="2:12" ht="15" hidden="1" thickBot="1" x14ac:dyDescent="0.4">
      <c r="H150" t="s">
        <v>440</v>
      </c>
      <c r="K150" t="s">
        <v>441</v>
      </c>
      <c r="L150" t="s">
        <v>442</v>
      </c>
    </row>
    <row r="151" spans="2:12" ht="15" hidden="1" thickBot="1" x14ac:dyDescent="0.4">
      <c r="B151" t="s">
        <v>443</v>
      </c>
      <c r="C151" t="s">
        <v>444</v>
      </c>
      <c r="D151" t="s">
        <v>443</v>
      </c>
      <c r="G151" t="s">
        <v>445</v>
      </c>
      <c r="H151" t="s">
        <v>446</v>
      </c>
      <c r="J151" t="s">
        <v>266</v>
      </c>
      <c r="K151" t="s">
        <v>447</v>
      </c>
      <c r="L151" t="s">
        <v>448</v>
      </c>
    </row>
    <row r="152" spans="2:12" ht="15" hidden="1" thickBot="1" x14ac:dyDescent="0.4">
      <c r="B152">
        <v>1</v>
      </c>
      <c r="C152" t="s">
        <v>449</v>
      </c>
      <c r="D152" t="s">
        <v>450</v>
      </c>
      <c r="E152" t="s">
        <v>339</v>
      </c>
      <c r="F152" t="s">
        <v>11</v>
      </c>
      <c r="G152" t="s">
        <v>451</v>
      </c>
      <c r="H152" t="s">
        <v>452</v>
      </c>
      <c r="J152" t="s">
        <v>427</v>
      </c>
      <c r="K152" t="s">
        <v>453</v>
      </c>
    </row>
    <row r="153" spans="2:12" ht="15" hidden="1" thickBot="1" x14ac:dyDescent="0.4">
      <c r="B153">
        <v>2</v>
      </c>
      <c r="C153" t="s">
        <v>454</v>
      </c>
      <c r="D153" t="s">
        <v>455</v>
      </c>
      <c r="E153" t="s">
        <v>322</v>
      </c>
      <c r="F153" t="s">
        <v>18</v>
      </c>
      <c r="G153" t="s">
        <v>456</v>
      </c>
      <c r="J153" t="s">
        <v>457</v>
      </c>
      <c r="K153" t="s">
        <v>458</v>
      </c>
    </row>
    <row r="154" spans="2:12" ht="15" hidden="1" thickBot="1" x14ac:dyDescent="0.4">
      <c r="B154">
        <v>3</v>
      </c>
      <c r="C154" t="s">
        <v>459</v>
      </c>
      <c r="D154" t="s">
        <v>460</v>
      </c>
      <c r="E154" t="s">
        <v>300</v>
      </c>
      <c r="G154" t="s">
        <v>461</v>
      </c>
      <c r="J154" t="s">
        <v>462</v>
      </c>
      <c r="K154" t="s">
        <v>463</v>
      </c>
    </row>
    <row r="155" spans="2:12" ht="15" hidden="1" thickBot="1" x14ac:dyDescent="0.4">
      <c r="B155">
        <v>4</v>
      </c>
      <c r="C155" t="s">
        <v>452</v>
      </c>
      <c r="H155" t="s">
        <v>464</v>
      </c>
      <c r="I155" t="s">
        <v>465</v>
      </c>
      <c r="J155" t="s">
        <v>466</v>
      </c>
      <c r="K155" t="s">
        <v>467</v>
      </c>
    </row>
    <row r="156" spans="2:12" ht="15" hidden="1" thickBot="1" x14ac:dyDescent="0.4">
      <c r="D156" t="s">
        <v>461</v>
      </c>
      <c r="H156" t="s">
        <v>468</v>
      </c>
      <c r="I156" t="s">
        <v>469</v>
      </c>
      <c r="J156" t="s">
        <v>470</v>
      </c>
      <c r="K156" t="s">
        <v>471</v>
      </c>
    </row>
    <row r="157" spans="2:12" ht="15" hidden="1" thickBot="1" x14ac:dyDescent="0.4">
      <c r="D157" t="s">
        <v>472</v>
      </c>
      <c r="H157" t="s">
        <v>473</v>
      </c>
      <c r="I157" t="s">
        <v>474</v>
      </c>
      <c r="J157" t="s">
        <v>475</v>
      </c>
      <c r="K157" t="s">
        <v>476</v>
      </c>
    </row>
    <row r="158" spans="2:12" ht="15" hidden="1" thickBot="1" x14ac:dyDescent="0.4">
      <c r="D158" t="s">
        <v>477</v>
      </c>
      <c r="H158" t="s">
        <v>478</v>
      </c>
      <c r="J158" t="s">
        <v>479</v>
      </c>
      <c r="K158" t="s">
        <v>480</v>
      </c>
    </row>
    <row r="159" spans="2:12" ht="15" hidden="1" thickBot="1" x14ac:dyDescent="0.4">
      <c r="H159" t="s">
        <v>481</v>
      </c>
      <c r="J159" t="s">
        <v>482</v>
      </c>
    </row>
    <row r="160" spans="2:12" ht="58.5" hidden="1" thickBot="1" x14ac:dyDescent="0.4">
      <c r="D160" s="164" t="s">
        <v>483</v>
      </c>
      <c r="E160" t="s">
        <v>484</v>
      </c>
      <c r="F160" t="s">
        <v>485</v>
      </c>
      <c r="G160" t="s">
        <v>486</v>
      </c>
      <c r="H160" t="s">
        <v>487</v>
      </c>
      <c r="I160" t="s">
        <v>488</v>
      </c>
      <c r="J160" t="s">
        <v>489</v>
      </c>
      <c r="K160" t="s">
        <v>490</v>
      </c>
    </row>
    <row r="161" spans="2:11" ht="73" hidden="1" thickBot="1" x14ac:dyDescent="0.4">
      <c r="B161" t="s">
        <v>592</v>
      </c>
      <c r="C161" t="s">
        <v>591</v>
      </c>
      <c r="D161" s="164" t="s">
        <v>491</v>
      </c>
      <c r="E161" t="s">
        <v>492</v>
      </c>
      <c r="F161" t="s">
        <v>493</v>
      </c>
      <c r="G161" t="s">
        <v>494</v>
      </c>
      <c r="H161" t="s">
        <v>495</v>
      </c>
      <c r="I161" t="s">
        <v>496</v>
      </c>
      <c r="J161" t="s">
        <v>497</v>
      </c>
      <c r="K161" t="s">
        <v>498</v>
      </c>
    </row>
    <row r="162" spans="2:11" ht="44" hidden="1" thickBot="1" x14ac:dyDescent="0.4">
      <c r="B162" t="s">
        <v>593</v>
      </c>
      <c r="C162" t="s">
        <v>590</v>
      </c>
      <c r="D162" s="164" t="s">
        <v>499</v>
      </c>
      <c r="E162" t="s">
        <v>500</v>
      </c>
      <c r="F162" t="s">
        <v>501</v>
      </c>
      <c r="G162" t="s">
        <v>502</v>
      </c>
      <c r="H162" t="s">
        <v>503</v>
      </c>
      <c r="I162" t="s">
        <v>504</v>
      </c>
      <c r="J162" t="s">
        <v>505</v>
      </c>
      <c r="K162" t="s">
        <v>506</v>
      </c>
    </row>
    <row r="163" spans="2:11" ht="15" hidden="1" thickBot="1" x14ac:dyDescent="0.4">
      <c r="B163" t="s">
        <v>594</v>
      </c>
      <c r="C163" t="s">
        <v>589</v>
      </c>
      <c r="F163" t="s">
        <v>507</v>
      </c>
      <c r="G163" t="s">
        <v>508</v>
      </c>
      <c r="H163" t="s">
        <v>509</v>
      </c>
      <c r="I163" t="s">
        <v>510</v>
      </c>
      <c r="J163" t="s">
        <v>511</v>
      </c>
      <c r="K163" t="s">
        <v>512</v>
      </c>
    </row>
    <row r="164" spans="2:11" ht="15" hidden="1" thickBot="1" x14ac:dyDescent="0.4">
      <c r="B164" t="s">
        <v>595</v>
      </c>
      <c r="G164" t="s">
        <v>513</v>
      </c>
      <c r="H164" t="s">
        <v>514</v>
      </c>
      <c r="I164" t="s">
        <v>515</v>
      </c>
      <c r="J164" t="s">
        <v>516</v>
      </c>
      <c r="K164" t="s">
        <v>517</v>
      </c>
    </row>
    <row r="165" spans="2:11" ht="15" hidden="1" thickBot="1" x14ac:dyDescent="0.4">
      <c r="C165" t="s">
        <v>518</v>
      </c>
      <c r="J165" t="s">
        <v>519</v>
      </c>
    </row>
    <row r="166" spans="2:11" ht="15" hidden="1" thickBot="1" x14ac:dyDescent="0.4">
      <c r="C166" t="s">
        <v>520</v>
      </c>
      <c r="I166" t="s">
        <v>521</v>
      </c>
      <c r="J166" t="s">
        <v>522</v>
      </c>
    </row>
    <row r="167" spans="2:11" ht="15" hidden="1" thickBot="1" x14ac:dyDescent="0.4">
      <c r="B167" s="219" t="s">
        <v>596</v>
      </c>
      <c r="C167" t="s">
        <v>523</v>
      </c>
      <c r="I167" t="s">
        <v>524</v>
      </c>
      <c r="J167" t="s">
        <v>525</v>
      </c>
    </row>
    <row r="168" spans="2:11" ht="15" hidden="1" thickBot="1" x14ac:dyDescent="0.4">
      <c r="B168" s="219" t="s">
        <v>29</v>
      </c>
      <c r="C168" t="s">
        <v>526</v>
      </c>
      <c r="D168" t="s">
        <v>527</v>
      </c>
      <c r="E168" t="s">
        <v>528</v>
      </c>
      <c r="I168" t="s">
        <v>529</v>
      </c>
      <c r="J168" t="s">
        <v>266</v>
      </c>
    </row>
    <row r="169" spans="2:11" ht="15" hidden="1" thickBot="1" x14ac:dyDescent="0.4">
      <c r="B169" s="219" t="s">
        <v>16</v>
      </c>
      <c r="D169" t="s">
        <v>530</v>
      </c>
      <c r="E169" t="s">
        <v>531</v>
      </c>
      <c r="H169" t="s">
        <v>403</v>
      </c>
      <c r="I169" t="s">
        <v>532</v>
      </c>
    </row>
    <row r="170" spans="2:11" ht="15" hidden="1" thickBot="1" x14ac:dyDescent="0.4">
      <c r="B170" s="219" t="s">
        <v>34</v>
      </c>
      <c r="D170" t="s">
        <v>533</v>
      </c>
      <c r="E170" t="s">
        <v>534</v>
      </c>
      <c r="H170" t="s">
        <v>413</v>
      </c>
      <c r="I170" t="s">
        <v>535</v>
      </c>
      <c r="J170" t="s">
        <v>536</v>
      </c>
    </row>
    <row r="171" spans="2:11" ht="15" hidden="1" thickBot="1" x14ac:dyDescent="0.4">
      <c r="B171" s="219" t="s">
        <v>597</v>
      </c>
      <c r="C171" t="s">
        <v>537</v>
      </c>
      <c r="D171" t="s">
        <v>538</v>
      </c>
      <c r="H171" t="s">
        <v>419</v>
      </c>
      <c r="I171" t="s">
        <v>539</v>
      </c>
      <c r="J171" t="s">
        <v>540</v>
      </c>
    </row>
    <row r="172" spans="2:11" ht="15" hidden="1" thickBot="1" x14ac:dyDescent="0.4">
      <c r="B172" s="219" t="s">
        <v>598</v>
      </c>
      <c r="C172" t="s">
        <v>541</v>
      </c>
      <c r="H172" t="s">
        <v>426</v>
      </c>
      <c r="I172" t="s">
        <v>542</v>
      </c>
    </row>
    <row r="173" spans="2:11" ht="15" hidden="1" thickBot="1" x14ac:dyDescent="0.4">
      <c r="B173" s="219" t="s">
        <v>599</v>
      </c>
      <c r="C173" t="s">
        <v>543</v>
      </c>
      <c r="E173" t="s">
        <v>544</v>
      </c>
      <c r="H173" t="s">
        <v>545</v>
      </c>
      <c r="I173" t="s">
        <v>546</v>
      </c>
    </row>
    <row r="174" spans="2:11" ht="15" hidden="1" thickBot="1" x14ac:dyDescent="0.4">
      <c r="B174" s="219" t="s">
        <v>600</v>
      </c>
      <c r="C174" t="s">
        <v>547</v>
      </c>
      <c r="E174" t="s">
        <v>548</v>
      </c>
      <c r="H174" t="s">
        <v>549</v>
      </c>
      <c r="I174" t="s">
        <v>550</v>
      </c>
    </row>
    <row r="175" spans="2:11" ht="15" hidden="1" thickBot="1" x14ac:dyDescent="0.4">
      <c r="B175" s="219" t="s">
        <v>601</v>
      </c>
      <c r="C175" t="s">
        <v>551</v>
      </c>
      <c r="E175" t="s">
        <v>552</v>
      </c>
      <c r="H175" t="s">
        <v>553</v>
      </c>
      <c r="I175" t="s">
        <v>554</v>
      </c>
    </row>
    <row r="176" spans="2:11" ht="15" hidden="1" thickBot="1" x14ac:dyDescent="0.4">
      <c r="B176" s="219" t="s">
        <v>602</v>
      </c>
      <c r="C176" t="s">
        <v>555</v>
      </c>
      <c r="E176" t="s">
        <v>556</v>
      </c>
      <c r="H176" t="s">
        <v>557</v>
      </c>
      <c r="I176" t="s">
        <v>558</v>
      </c>
    </row>
    <row r="177" spans="2:9" ht="15" hidden="1" thickBot="1" x14ac:dyDescent="0.4">
      <c r="B177" s="219" t="s">
        <v>603</v>
      </c>
      <c r="C177" t="s">
        <v>559</v>
      </c>
      <c r="E177" t="s">
        <v>560</v>
      </c>
      <c r="H177" t="s">
        <v>561</v>
      </c>
      <c r="I177" t="s">
        <v>562</v>
      </c>
    </row>
    <row r="178" spans="2:9" ht="15" hidden="1" thickBot="1" x14ac:dyDescent="0.4">
      <c r="B178" s="219" t="s">
        <v>604</v>
      </c>
      <c r="C178" t="s">
        <v>266</v>
      </c>
      <c r="E178" t="s">
        <v>563</v>
      </c>
      <c r="H178" t="s">
        <v>564</v>
      </c>
      <c r="I178" t="s">
        <v>565</v>
      </c>
    </row>
    <row r="179" spans="2:9" ht="15" hidden="1" thickBot="1" x14ac:dyDescent="0.4">
      <c r="B179" s="219" t="s">
        <v>605</v>
      </c>
      <c r="E179" t="s">
        <v>566</v>
      </c>
      <c r="H179" t="s">
        <v>567</v>
      </c>
      <c r="I179" t="s">
        <v>568</v>
      </c>
    </row>
    <row r="180" spans="2:9" ht="15" hidden="1" thickBot="1" x14ac:dyDescent="0.4">
      <c r="B180" s="219" t="s">
        <v>606</v>
      </c>
      <c r="E180" t="s">
        <v>569</v>
      </c>
      <c r="H180" t="s">
        <v>570</v>
      </c>
      <c r="I180" t="s">
        <v>571</v>
      </c>
    </row>
    <row r="181" spans="2:9" ht="15" hidden="1" thickBot="1" x14ac:dyDescent="0.4">
      <c r="B181" s="219" t="s">
        <v>607</v>
      </c>
      <c r="E181" t="s">
        <v>572</v>
      </c>
      <c r="H181" t="s">
        <v>573</v>
      </c>
      <c r="I181" t="s">
        <v>574</v>
      </c>
    </row>
    <row r="182" spans="2:9" ht="15" hidden="1" thickBot="1" x14ac:dyDescent="0.4">
      <c r="B182" s="219" t="s">
        <v>608</v>
      </c>
      <c r="H182" t="s">
        <v>575</v>
      </c>
      <c r="I182" t="s">
        <v>576</v>
      </c>
    </row>
    <row r="183" spans="2:9" ht="15" hidden="1" thickBot="1" x14ac:dyDescent="0.4">
      <c r="B183" s="219" t="s">
        <v>609</v>
      </c>
      <c r="H183" t="s">
        <v>577</v>
      </c>
    </row>
    <row r="184" spans="2:9" ht="15" hidden="1" thickBot="1" x14ac:dyDescent="0.4">
      <c r="B184" s="219" t="s">
        <v>610</v>
      </c>
      <c r="H184" t="s">
        <v>578</v>
      </c>
    </row>
    <row r="185" spans="2:9" ht="15" hidden="1" thickBot="1" x14ac:dyDescent="0.4">
      <c r="B185" s="219" t="s">
        <v>611</v>
      </c>
      <c r="H185" t="s">
        <v>579</v>
      </c>
    </row>
    <row r="186" spans="2:9" ht="15" hidden="1" thickBot="1" x14ac:dyDescent="0.4">
      <c r="B186" s="219" t="s">
        <v>612</v>
      </c>
      <c r="H186" t="s">
        <v>580</v>
      </c>
    </row>
    <row r="187" spans="2:9" ht="15" hidden="1" thickBot="1" x14ac:dyDescent="0.4">
      <c r="B187" s="219" t="s">
        <v>613</v>
      </c>
      <c r="D187" t="s">
        <v>581</v>
      </c>
      <c r="H187" t="s">
        <v>582</v>
      </c>
    </row>
    <row r="188" spans="2:9" ht="15" hidden="1" thickBot="1" x14ac:dyDescent="0.4">
      <c r="B188" s="219" t="s">
        <v>614</v>
      </c>
      <c r="D188" t="s">
        <v>583</v>
      </c>
      <c r="H188" t="s">
        <v>584</v>
      </c>
    </row>
    <row r="189" spans="2:9" ht="15" hidden="1" thickBot="1" x14ac:dyDescent="0.4">
      <c r="B189" s="219" t="s">
        <v>615</v>
      </c>
      <c r="D189" t="s">
        <v>585</v>
      </c>
      <c r="H189" t="s">
        <v>586</v>
      </c>
    </row>
    <row r="190" spans="2:9" ht="15" hidden="1" thickBot="1" x14ac:dyDescent="0.4">
      <c r="B190" s="219" t="s">
        <v>616</v>
      </c>
      <c r="D190" t="s">
        <v>583</v>
      </c>
      <c r="H190" t="s">
        <v>587</v>
      </c>
    </row>
    <row r="191" spans="2:9" ht="15" hidden="1" thickBot="1" x14ac:dyDescent="0.4">
      <c r="B191" s="219" t="s">
        <v>617</v>
      </c>
      <c r="D191" t="s">
        <v>588</v>
      </c>
    </row>
    <row r="192" spans="2:9" ht="15" hidden="1" thickBot="1" x14ac:dyDescent="0.4">
      <c r="B192" s="219" t="s">
        <v>618</v>
      </c>
      <c r="D192" t="s">
        <v>583</v>
      </c>
    </row>
    <row r="193" spans="2:2" ht="15" hidden="1" thickBot="1" x14ac:dyDescent="0.4">
      <c r="B193" s="219" t="s">
        <v>619</v>
      </c>
    </row>
    <row r="194" spans="2:2" ht="15" hidden="1" thickBot="1" x14ac:dyDescent="0.4">
      <c r="B194" s="219" t="s">
        <v>620</v>
      </c>
    </row>
    <row r="195" spans="2:2" ht="15" hidden="1" thickBot="1" x14ac:dyDescent="0.4">
      <c r="B195" s="219" t="s">
        <v>621</v>
      </c>
    </row>
    <row r="196" spans="2:2" ht="15" hidden="1" thickBot="1" x14ac:dyDescent="0.4">
      <c r="B196" s="219" t="s">
        <v>622</v>
      </c>
    </row>
    <row r="197" spans="2:2" ht="15" hidden="1" thickBot="1" x14ac:dyDescent="0.4">
      <c r="B197" s="219" t="s">
        <v>623</v>
      </c>
    </row>
    <row r="198" spans="2:2" ht="15" hidden="1" thickBot="1" x14ac:dyDescent="0.4">
      <c r="B198" s="219" t="s">
        <v>624</v>
      </c>
    </row>
    <row r="199" spans="2:2" ht="15" hidden="1" thickBot="1" x14ac:dyDescent="0.4">
      <c r="B199" s="219" t="s">
        <v>625</v>
      </c>
    </row>
    <row r="200" spans="2:2" ht="15" hidden="1" thickBot="1" x14ac:dyDescent="0.4">
      <c r="B200" s="219" t="s">
        <v>626</v>
      </c>
    </row>
    <row r="201" spans="2:2" ht="15" hidden="1" thickBot="1" x14ac:dyDescent="0.4">
      <c r="B201" s="219" t="s">
        <v>627</v>
      </c>
    </row>
    <row r="202" spans="2:2" ht="15" hidden="1" thickBot="1" x14ac:dyDescent="0.4">
      <c r="B202" s="219" t="s">
        <v>50</v>
      </c>
    </row>
    <row r="203" spans="2:2" ht="15" hidden="1" thickBot="1" x14ac:dyDescent="0.4">
      <c r="B203" s="219" t="s">
        <v>55</v>
      </c>
    </row>
    <row r="204" spans="2:2" ht="15" hidden="1" thickBot="1" x14ac:dyDescent="0.4">
      <c r="B204" s="219" t="s">
        <v>56</v>
      </c>
    </row>
    <row r="205" spans="2:2" ht="15" hidden="1" thickBot="1" x14ac:dyDescent="0.4">
      <c r="B205" s="219" t="s">
        <v>58</v>
      </c>
    </row>
    <row r="206" spans="2:2" ht="15" hidden="1" thickBot="1" x14ac:dyDescent="0.4">
      <c r="B206" s="219" t="s">
        <v>23</v>
      </c>
    </row>
    <row r="207" spans="2:2" ht="15" hidden="1" thickBot="1" x14ac:dyDescent="0.4">
      <c r="B207" s="219" t="s">
        <v>60</v>
      </c>
    </row>
    <row r="208" spans="2:2" ht="15" hidden="1" thickBot="1" x14ac:dyDescent="0.4">
      <c r="B208" s="219" t="s">
        <v>62</v>
      </c>
    </row>
    <row r="209" spans="2:2" ht="15" hidden="1" thickBot="1" x14ac:dyDescent="0.4">
      <c r="B209" s="219" t="s">
        <v>65</v>
      </c>
    </row>
    <row r="210" spans="2:2" ht="15" hidden="1" thickBot="1" x14ac:dyDescent="0.4">
      <c r="B210" s="219" t="s">
        <v>66</v>
      </c>
    </row>
    <row r="211" spans="2:2" ht="15" hidden="1" thickBot="1" x14ac:dyDescent="0.4">
      <c r="B211" s="219" t="s">
        <v>67</v>
      </c>
    </row>
    <row r="212" spans="2:2" ht="15" hidden="1" thickBot="1" x14ac:dyDescent="0.4">
      <c r="B212" s="219" t="s">
        <v>68</v>
      </c>
    </row>
    <row r="213" spans="2:2" ht="15" hidden="1" thickBot="1" x14ac:dyDescent="0.4">
      <c r="B213" s="219" t="s">
        <v>628</v>
      </c>
    </row>
    <row r="214" spans="2:2" ht="15" hidden="1" thickBot="1" x14ac:dyDescent="0.4">
      <c r="B214" s="219" t="s">
        <v>629</v>
      </c>
    </row>
    <row r="215" spans="2:2" ht="15" hidden="1" thickBot="1" x14ac:dyDescent="0.4">
      <c r="B215" s="219" t="s">
        <v>72</v>
      </c>
    </row>
    <row r="216" spans="2:2" ht="15" hidden="1" thickBot="1" x14ac:dyDescent="0.4">
      <c r="B216" s="219" t="s">
        <v>74</v>
      </c>
    </row>
    <row r="217" spans="2:2" ht="15" hidden="1" thickBot="1" x14ac:dyDescent="0.4">
      <c r="B217" s="219" t="s">
        <v>78</v>
      </c>
    </row>
    <row r="218" spans="2:2" ht="15" hidden="1" thickBot="1" x14ac:dyDescent="0.4">
      <c r="B218" s="219" t="s">
        <v>630</v>
      </c>
    </row>
    <row r="219" spans="2:2" ht="15" hidden="1" thickBot="1" x14ac:dyDescent="0.4">
      <c r="B219" s="219" t="s">
        <v>631</v>
      </c>
    </row>
    <row r="220" spans="2:2" ht="15" hidden="1" thickBot="1" x14ac:dyDescent="0.4">
      <c r="B220" s="219" t="s">
        <v>632</v>
      </c>
    </row>
    <row r="221" spans="2:2" ht="15" hidden="1" thickBot="1" x14ac:dyDescent="0.4">
      <c r="B221" s="219" t="s">
        <v>76</v>
      </c>
    </row>
    <row r="222" spans="2:2" ht="15" hidden="1" thickBot="1" x14ac:dyDescent="0.4">
      <c r="B222" s="219" t="s">
        <v>77</v>
      </c>
    </row>
    <row r="223" spans="2:2" ht="15" hidden="1" thickBot="1" x14ac:dyDescent="0.4">
      <c r="B223" s="219" t="s">
        <v>80</v>
      </c>
    </row>
    <row r="224" spans="2:2" ht="15" hidden="1" thickBot="1" x14ac:dyDescent="0.4">
      <c r="B224" s="219" t="s">
        <v>82</v>
      </c>
    </row>
    <row r="225" spans="2:2" ht="15" hidden="1" thickBot="1" x14ac:dyDescent="0.4">
      <c r="B225" s="219" t="s">
        <v>633</v>
      </c>
    </row>
    <row r="226" spans="2:2" ht="15" hidden="1" thickBot="1" x14ac:dyDescent="0.4">
      <c r="B226" s="219" t="s">
        <v>81</v>
      </c>
    </row>
    <row r="227" spans="2:2" ht="15" hidden="1" thickBot="1" x14ac:dyDescent="0.4">
      <c r="B227" s="219" t="s">
        <v>83</v>
      </c>
    </row>
    <row r="228" spans="2:2" ht="15" hidden="1" thickBot="1" x14ac:dyDescent="0.4">
      <c r="B228" s="219" t="s">
        <v>86</v>
      </c>
    </row>
    <row r="229" spans="2:2" ht="15" hidden="1" thickBot="1" x14ac:dyDescent="0.4">
      <c r="B229" s="219" t="s">
        <v>85</v>
      </c>
    </row>
    <row r="230" spans="2:2" ht="15" hidden="1" thickBot="1" x14ac:dyDescent="0.4">
      <c r="B230" s="219" t="s">
        <v>634</v>
      </c>
    </row>
    <row r="231" spans="2:2" ht="15" hidden="1" thickBot="1" x14ac:dyDescent="0.4">
      <c r="B231" s="219" t="s">
        <v>92</v>
      </c>
    </row>
    <row r="232" spans="2:2" ht="15" hidden="1" thickBot="1" x14ac:dyDescent="0.4">
      <c r="B232" s="219" t="s">
        <v>94</v>
      </c>
    </row>
    <row r="233" spans="2:2" ht="15" hidden="1" thickBot="1" x14ac:dyDescent="0.4">
      <c r="B233" s="219" t="s">
        <v>95</v>
      </c>
    </row>
    <row r="234" spans="2:2" ht="15" hidden="1" thickBot="1" x14ac:dyDescent="0.4">
      <c r="B234" s="219" t="s">
        <v>96</v>
      </c>
    </row>
    <row r="235" spans="2:2" ht="15" hidden="1" thickBot="1" x14ac:dyDescent="0.4">
      <c r="B235" s="219" t="s">
        <v>635</v>
      </c>
    </row>
    <row r="236" spans="2:2" ht="15" hidden="1" thickBot="1" x14ac:dyDescent="0.4">
      <c r="B236" s="219" t="s">
        <v>636</v>
      </c>
    </row>
    <row r="237" spans="2:2" ht="15" hidden="1" thickBot="1" x14ac:dyDescent="0.4">
      <c r="B237" s="219" t="s">
        <v>97</v>
      </c>
    </row>
    <row r="238" spans="2:2" ht="15" hidden="1" thickBot="1" x14ac:dyDescent="0.4">
      <c r="B238" s="219" t="s">
        <v>151</v>
      </c>
    </row>
    <row r="239" spans="2:2" ht="15" hidden="1" thickBot="1" x14ac:dyDescent="0.4">
      <c r="B239" s="219" t="s">
        <v>637</v>
      </c>
    </row>
    <row r="240" spans="2:2" ht="29.5" hidden="1" thickBot="1" x14ac:dyDescent="0.4">
      <c r="B240" s="219" t="s">
        <v>638</v>
      </c>
    </row>
    <row r="241" spans="2:2" ht="15" hidden="1" thickBot="1" x14ac:dyDescent="0.4">
      <c r="B241" s="219" t="s">
        <v>102</v>
      </c>
    </row>
    <row r="242" spans="2:2" ht="15" hidden="1" thickBot="1" x14ac:dyDescent="0.4">
      <c r="B242" s="219" t="s">
        <v>104</v>
      </c>
    </row>
    <row r="243" spans="2:2" ht="15" hidden="1" thickBot="1" x14ac:dyDescent="0.4">
      <c r="B243" s="219" t="s">
        <v>639</v>
      </c>
    </row>
    <row r="244" spans="2:2" ht="15" hidden="1" thickBot="1" x14ac:dyDescent="0.4">
      <c r="B244" s="219" t="s">
        <v>152</v>
      </c>
    </row>
    <row r="245" spans="2:2" ht="15" hidden="1" thickBot="1" x14ac:dyDescent="0.4">
      <c r="B245" s="219" t="s">
        <v>169</v>
      </c>
    </row>
    <row r="246" spans="2:2" ht="15" hidden="1" thickBot="1" x14ac:dyDescent="0.4">
      <c r="B246" s="219" t="s">
        <v>103</v>
      </c>
    </row>
    <row r="247" spans="2:2" ht="15" hidden="1" thickBot="1" x14ac:dyDescent="0.4">
      <c r="B247" s="219" t="s">
        <v>107</v>
      </c>
    </row>
    <row r="248" spans="2:2" ht="15" hidden="1" thickBot="1" x14ac:dyDescent="0.4">
      <c r="B248" s="219" t="s">
        <v>101</v>
      </c>
    </row>
    <row r="249" spans="2:2" ht="15" hidden="1" thickBot="1" x14ac:dyDescent="0.4">
      <c r="B249" s="219" t="s">
        <v>123</v>
      </c>
    </row>
    <row r="250" spans="2:2" ht="15" hidden="1" thickBot="1" x14ac:dyDescent="0.4">
      <c r="B250" s="219" t="s">
        <v>640</v>
      </c>
    </row>
    <row r="251" spans="2:2" ht="15" hidden="1" thickBot="1" x14ac:dyDescent="0.4">
      <c r="B251" s="219" t="s">
        <v>109</v>
      </c>
    </row>
    <row r="252" spans="2:2" ht="15" hidden="1" thickBot="1" x14ac:dyDescent="0.4">
      <c r="B252" s="219" t="s">
        <v>112</v>
      </c>
    </row>
    <row r="253" spans="2:2" ht="15" hidden="1" thickBot="1" x14ac:dyDescent="0.4">
      <c r="B253" s="219" t="s">
        <v>118</v>
      </c>
    </row>
    <row r="254" spans="2:2" ht="15" hidden="1" thickBot="1" x14ac:dyDescent="0.4">
      <c r="B254" s="219" t="s">
        <v>115</v>
      </c>
    </row>
    <row r="255" spans="2:2" ht="29.5" hidden="1" thickBot="1" x14ac:dyDescent="0.4">
      <c r="B255" s="219" t="s">
        <v>641</v>
      </c>
    </row>
    <row r="256" spans="2:2" ht="15" hidden="1" thickBot="1" x14ac:dyDescent="0.4">
      <c r="B256" s="219" t="s">
        <v>113</v>
      </c>
    </row>
    <row r="257" spans="2:2" ht="15" hidden="1" thickBot="1" x14ac:dyDescent="0.4">
      <c r="B257" s="219" t="s">
        <v>114</v>
      </c>
    </row>
    <row r="258" spans="2:2" ht="15" hidden="1" thickBot="1" x14ac:dyDescent="0.4">
      <c r="B258" s="219" t="s">
        <v>125</v>
      </c>
    </row>
    <row r="259" spans="2:2" ht="15" hidden="1" thickBot="1" x14ac:dyDescent="0.4">
      <c r="B259" s="219" t="s">
        <v>122</v>
      </c>
    </row>
    <row r="260" spans="2:2" ht="15" hidden="1" thickBot="1" x14ac:dyDescent="0.4">
      <c r="B260" s="219" t="s">
        <v>121</v>
      </c>
    </row>
    <row r="261" spans="2:2" ht="15" hidden="1" thickBot="1" x14ac:dyDescent="0.4">
      <c r="B261" s="219" t="s">
        <v>124</v>
      </c>
    </row>
    <row r="262" spans="2:2" ht="15" hidden="1" thickBot="1" x14ac:dyDescent="0.4">
      <c r="B262" s="219" t="s">
        <v>116</v>
      </c>
    </row>
    <row r="263" spans="2:2" ht="15" hidden="1" thickBot="1" x14ac:dyDescent="0.4">
      <c r="B263" s="219" t="s">
        <v>117</v>
      </c>
    </row>
    <row r="264" spans="2:2" ht="15" hidden="1" thickBot="1" x14ac:dyDescent="0.4">
      <c r="B264" s="219" t="s">
        <v>110</v>
      </c>
    </row>
    <row r="265" spans="2:2" ht="15" hidden="1" thickBot="1" x14ac:dyDescent="0.4">
      <c r="B265" s="219" t="s">
        <v>111</v>
      </c>
    </row>
    <row r="266" spans="2:2" ht="15" hidden="1" thickBot="1" x14ac:dyDescent="0.4">
      <c r="B266" s="219" t="s">
        <v>126</v>
      </c>
    </row>
    <row r="267" spans="2:2" ht="15" hidden="1" thickBot="1" x14ac:dyDescent="0.4">
      <c r="B267" s="219" t="s">
        <v>132</v>
      </c>
    </row>
    <row r="268" spans="2:2" ht="15" hidden="1" thickBot="1" x14ac:dyDescent="0.4">
      <c r="B268" s="219" t="s">
        <v>133</v>
      </c>
    </row>
    <row r="269" spans="2:2" ht="15" hidden="1" thickBot="1" x14ac:dyDescent="0.4">
      <c r="B269" s="219" t="s">
        <v>131</v>
      </c>
    </row>
    <row r="270" spans="2:2" ht="15" hidden="1" thickBot="1" x14ac:dyDescent="0.4">
      <c r="B270" s="219" t="s">
        <v>642</v>
      </c>
    </row>
    <row r="271" spans="2:2" ht="15" hidden="1" thickBot="1" x14ac:dyDescent="0.4">
      <c r="B271" s="219" t="s">
        <v>128</v>
      </c>
    </row>
    <row r="272" spans="2:2" ht="15" hidden="1" thickBot="1" x14ac:dyDescent="0.4">
      <c r="B272" s="219" t="s">
        <v>127</v>
      </c>
    </row>
    <row r="273" spans="2:2" ht="15" hidden="1" thickBot="1" x14ac:dyDescent="0.4">
      <c r="B273" s="219" t="s">
        <v>135</v>
      </c>
    </row>
    <row r="274" spans="2:2" ht="15" hidden="1" thickBot="1" x14ac:dyDescent="0.4">
      <c r="B274" s="219" t="s">
        <v>136</v>
      </c>
    </row>
    <row r="275" spans="2:2" ht="15" hidden="1" thickBot="1" x14ac:dyDescent="0.4">
      <c r="B275" s="219" t="s">
        <v>138</v>
      </c>
    </row>
    <row r="276" spans="2:2" ht="15" hidden="1" thickBot="1" x14ac:dyDescent="0.4">
      <c r="B276" s="219" t="s">
        <v>141</v>
      </c>
    </row>
    <row r="277" spans="2:2" ht="15" hidden="1" thickBot="1" x14ac:dyDescent="0.4">
      <c r="B277" s="219" t="s">
        <v>142</v>
      </c>
    </row>
    <row r="278" spans="2:2" ht="15" hidden="1" thickBot="1" x14ac:dyDescent="0.4">
      <c r="B278" s="219" t="s">
        <v>137</v>
      </c>
    </row>
    <row r="279" spans="2:2" ht="15" hidden="1" thickBot="1" x14ac:dyDescent="0.4">
      <c r="B279" s="219" t="s">
        <v>139</v>
      </c>
    </row>
    <row r="280" spans="2:2" ht="15" hidden="1" thickBot="1" x14ac:dyDescent="0.4">
      <c r="B280" s="219" t="s">
        <v>143</v>
      </c>
    </row>
    <row r="281" spans="2:2" ht="15" hidden="1" thickBot="1" x14ac:dyDescent="0.4">
      <c r="B281" s="219" t="s">
        <v>643</v>
      </c>
    </row>
    <row r="282" spans="2:2" ht="15" hidden="1" thickBot="1" x14ac:dyDescent="0.4">
      <c r="B282" s="219" t="s">
        <v>140</v>
      </c>
    </row>
    <row r="283" spans="2:2" ht="15" hidden="1" thickBot="1" x14ac:dyDescent="0.4">
      <c r="B283" s="219" t="s">
        <v>148</v>
      </c>
    </row>
    <row r="284" spans="2:2" ht="15" hidden="1" thickBot="1" x14ac:dyDescent="0.4">
      <c r="B284" s="219" t="s">
        <v>149</v>
      </c>
    </row>
    <row r="285" spans="2:2" ht="15" hidden="1" thickBot="1" x14ac:dyDescent="0.4">
      <c r="B285" s="219" t="s">
        <v>150</v>
      </c>
    </row>
    <row r="286" spans="2:2" ht="15" hidden="1" thickBot="1" x14ac:dyDescent="0.4">
      <c r="B286" s="219" t="s">
        <v>157</v>
      </c>
    </row>
    <row r="287" spans="2:2" ht="15" hidden="1" thickBot="1" x14ac:dyDescent="0.4">
      <c r="B287" s="219" t="s">
        <v>170</v>
      </c>
    </row>
    <row r="288" spans="2:2" ht="15" hidden="1" thickBot="1" x14ac:dyDescent="0.4">
      <c r="B288" s="219" t="s">
        <v>158</v>
      </c>
    </row>
    <row r="289" spans="2:2" ht="15" hidden="1" thickBot="1" x14ac:dyDescent="0.4">
      <c r="B289" s="219" t="s">
        <v>165</v>
      </c>
    </row>
    <row r="290" spans="2:2" ht="15" hidden="1" thickBot="1" x14ac:dyDescent="0.4">
      <c r="B290" s="219" t="s">
        <v>161</v>
      </c>
    </row>
    <row r="291" spans="2:2" ht="15" hidden="1" thickBot="1" x14ac:dyDescent="0.4">
      <c r="B291" s="219" t="s">
        <v>63</v>
      </c>
    </row>
    <row r="292" spans="2:2" ht="15" hidden="1" thickBot="1" x14ac:dyDescent="0.4">
      <c r="B292" s="219" t="s">
        <v>155</v>
      </c>
    </row>
    <row r="293" spans="2:2" ht="15" hidden="1" thickBot="1" x14ac:dyDescent="0.4">
      <c r="B293" s="219" t="s">
        <v>159</v>
      </c>
    </row>
    <row r="294" spans="2:2" ht="15" hidden="1" thickBot="1" x14ac:dyDescent="0.4">
      <c r="B294" s="219" t="s">
        <v>156</v>
      </c>
    </row>
    <row r="295" spans="2:2" ht="15" hidden="1" thickBot="1" x14ac:dyDescent="0.4">
      <c r="B295" s="219" t="s">
        <v>171</v>
      </c>
    </row>
    <row r="296" spans="2:2" ht="15" hidden="1" thickBot="1" x14ac:dyDescent="0.4">
      <c r="B296" s="219" t="s">
        <v>644</v>
      </c>
    </row>
    <row r="297" spans="2:2" ht="15" hidden="1" thickBot="1" x14ac:dyDescent="0.4">
      <c r="B297" s="219" t="s">
        <v>164</v>
      </c>
    </row>
    <row r="298" spans="2:2" ht="15" hidden="1" thickBot="1" x14ac:dyDescent="0.4">
      <c r="B298" s="219" t="s">
        <v>172</v>
      </c>
    </row>
    <row r="299" spans="2:2" ht="15" hidden="1" thickBot="1" x14ac:dyDescent="0.4">
      <c r="B299" s="219" t="s">
        <v>160</v>
      </c>
    </row>
    <row r="300" spans="2:2" ht="15" hidden="1" thickBot="1" x14ac:dyDescent="0.4">
      <c r="B300" s="219" t="s">
        <v>175</v>
      </c>
    </row>
    <row r="301" spans="2:2" ht="15" hidden="1" thickBot="1" x14ac:dyDescent="0.4">
      <c r="B301" s="219" t="s">
        <v>645</v>
      </c>
    </row>
    <row r="302" spans="2:2" ht="15" hidden="1" thickBot="1" x14ac:dyDescent="0.4">
      <c r="B302" s="219" t="s">
        <v>180</v>
      </c>
    </row>
    <row r="303" spans="2:2" ht="15" hidden="1" thickBot="1" x14ac:dyDescent="0.4">
      <c r="B303" s="219" t="s">
        <v>177</v>
      </c>
    </row>
    <row r="304" spans="2:2" ht="15" hidden="1" thickBot="1" x14ac:dyDescent="0.4">
      <c r="B304" s="219" t="s">
        <v>176</v>
      </c>
    </row>
    <row r="305" spans="2:2" ht="15" hidden="1" thickBot="1" x14ac:dyDescent="0.4">
      <c r="B305" s="219" t="s">
        <v>185</v>
      </c>
    </row>
    <row r="306" spans="2:2" ht="15" hidden="1" thickBot="1" x14ac:dyDescent="0.4">
      <c r="B306" s="219" t="s">
        <v>181</v>
      </c>
    </row>
    <row r="307" spans="2:2" ht="15" hidden="1" thickBot="1" x14ac:dyDescent="0.4">
      <c r="B307" s="219" t="s">
        <v>182</v>
      </c>
    </row>
    <row r="308" spans="2:2" ht="15" hidden="1" thickBot="1" x14ac:dyDescent="0.4">
      <c r="B308" s="219" t="s">
        <v>183</v>
      </c>
    </row>
    <row r="309" spans="2:2" ht="15" hidden="1" thickBot="1" x14ac:dyDescent="0.4">
      <c r="B309" s="219" t="s">
        <v>184</v>
      </c>
    </row>
    <row r="310" spans="2:2" ht="15" hidden="1" thickBot="1" x14ac:dyDescent="0.4">
      <c r="B310" s="219" t="s">
        <v>186</v>
      </c>
    </row>
    <row r="311" spans="2:2" ht="15" hidden="1" thickBot="1" x14ac:dyDescent="0.4">
      <c r="B311" s="219" t="s">
        <v>646</v>
      </c>
    </row>
    <row r="312" spans="2:2" ht="15" hidden="1" thickBot="1" x14ac:dyDescent="0.4">
      <c r="B312" s="219" t="s">
        <v>187</v>
      </c>
    </row>
    <row r="313" spans="2:2" ht="15" hidden="1" thickBot="1" x14ac:dyDescent="0.4">
      <c r="B313" s="219" t="s">
        <v>188</v>
      </c>
    </row>
    <row r="314" spans="2:2" ht="15" hidden="1" thickBot="1" x14ac:dyDescent="0.4">
      <c r="B314" s="219" t="s">
        <v>193</v>
      </c>
    </row>
    <row r="315" spans="2:2" ht="15" hidden="1" thickBot="1" x14ac:dyDescent="0.4">
      <c r="B315" s="219" t="s">
        <v>194</v>
      </c>
    </row>
    <row r="316" spans="2:2" ht="29.5" hidden="1" thickBot="1" x14ac:dyDescent="0.4">
      <c r="B316" s="219" t="s">
        <v>153</v>
      </c>
    </row>
    <row r="317" spans="2:2" ht="15" hidden="1" thickBot="1" x14ac:dyDescent="0.4">
      <c r="B317" s="219" t="s">
        <v>647</v>
      </c>
    </row>
    <row r="318" spans="2:2" ht="15" hidden="1" thickBot="1" x14ac:dyDescent="0.4">
      <c r="B318" s="219" t="s">
        <v>648</v>
      </c>
    </row>
    <row r="319" spans="2:2" ht="15" hidden="1" thickBot="1" x14ac:dyDescent="0.4">
      <c r="B319" s="219" t="s">
        <v>195</v>
      </c>
    </row>
    <row r="320" spans="2:2" ht="15" hidden="1" thickBot="1" x14ac:dyDescent="0.4">
      <c r="B320" s="219" t="s">
        <v>154</v>
      </c>
    </row>
    <row r="321" spans="2:20" ht="15" hidden="1" thickBot="1" x14ac:dyDescent="0.4">
      <c r="B321" s="219" t="s">
        <v>649</v>
      </c>
    </row>
    <row r="322" spans="2:20" ht="15" hidden="1" thickBot="1" x14ac:dyDescent="0.4">
      <c r="B322" s="219" t="s">
        <v>167</v>
      </c>
    </row>
    <row r="323" spans="2:20" ht="15" hidden="1" thickBot="1" x14ac:dyDescent="0.4">
      <c r="B323" s="219" t="s">
        <v>199</v>
      </c>
    </row>
    <row r="324" spans="2:20" ht="15" hidden="1" thickBot="1" x14ac:dyDescent="0.4">
      <c r="B324" s="219" t="s">
        <v>200</v>
      </c>
    </row>
    <row r="325" spans="2:20" ht="15" hidden="1" thickBot="1" x14ac:dyDescent="0.4">
      <c r="B325" s="219" t="s">
        <v>179</v>
      </c>
    </row>
    <row r="326" spans="2:20" ht="15" hidden="1" thickBot="1" x14ac:dyDescent="0.4"/>
    <row r="327" spans="2:20" ht="15" hidden="1" thickBot="1" x14ac:dyDescent="0.4"/>
    <row r="328" spans="2:20" ht="15" thickBot="1" x14ac:dyDescent="0.4">
      <c r="B328" s="141"/>
      <c r="C328" s="141"/>
      <c r="D328" s="781" t="s">
        <v>301</v>
      </c>
      <c r="E328" s="782"/>
      <c r="F328" s="782"/>
      <c r="G328" s="783"/>
      <c r="H328" s="781" t="s">
        <v>302</v>
      </c>
      <c r="I328" s="782"/>
      <c r="J328" s="782"/>
      <c r="K328" s="783"/>
      <c r="L328" s="782" t="s">
        <v>303</v>
      </c>
      <c r="M328" s="782"/>
      <c r="N328" s="782"/>
      <c r="O328" s="782"/>
      <c r="P328" s="781" t="s">
        <v>304</v>
      </c>
      <c r="Q328" s="782"/>
      <c r="R328" s="782"/>
      <c r="S328" s="783"/>
    </row>
    <row r="329" spans="2:20" x14ac:dyDescent="0.35">
      <c r="B329" s="767" t="s">
        <v>747</v>
      </c>
      <c r="C329" s="767" t="s">
        <v>748</v>
      </c>
      <c r="D329" s="360" t="s">
        <v>749</v>
      </c>
      <c r="E329" s="360" t="s">
        <v>750</v>
      </c>
      <c r="F329" s="784" t="s">
        <v>339</v>
      </c>
      <c r="G329" s="785"/>
      <c r="H329" s="361" t="s">
        <v>751</v>
      </c>
      <c r="I329" s="360" t="s">
        <v>752</v>
      </c>
      <c r="J329" s="786" t="s">
        <v>339</v>
      </c>
      <c r="K329" s="787"/>
      <c r="L329" s="362" t="s">
        <v>751</v>
      </c>
      <c r="M329" s="363" t="s">
        <v>752</v>
      </c>
      <c r="N329" s="788" t="s">
        <v>339</v>
      </c>
      <c r="O329" s="789"/>
      <c r="P329" s="364" t="s">
        <v>753</v>
      </c>
      <c r="Q329" s="364" t="s">
        <v>754</v>
      </c>
      <c r="R329" s="790" t="s">
        <v>339</v>
      </c>
      <c r="S329" s="789"/>
    </row>
    <row r="330" spans="2:20" ht="43.4" customHeight="1" x14ac:dyDescent="0.35">
      <c r="B330" s="768"/>
      <c r="C330" s="768"/>
      <c r="D330" s="303"/>
      <c r="E330" s="304"/>
      <c r="F330" s="791"/>
      <c r="G330" s="792"/>
      <c r="H330" s="305"/>
      <c r="I330" s="306"/>
      <c r="J330" s="793"/>
      <c r="K330" s="794"/>
      <c r="L330" s="305"/>
      <c r="M330" s="306"/>
      <c r="N330" s="793"/>
      <c r="O330" s="794"/>
      <c r="P330" s="305"/>
      <c r="Q330" s="306"/>
      <c r="R330" s="793"/>
      <c r="S330" s="794"/>
      <c r="T330" s="314"/>
    </row>
    <row r="331" spans="2:20" ht="24" x14ac:dyDescent="0.35">
      <c r="B331" s="764" t="s">
        <v>755</v>
      </c>
      <c r="C331" s="764" t="s">
        <v>756</v>
      </c>
      <c r="D331" s="365" t="s">
        <v>757</v>
      </c>
      <c r="E331" s="356" t="s">
        <v>300</v>
      </c>
      <c r="F331" s="357" t="s">
        <v>323</v>
      </c>
      <c r="G331" s="366" t="s">
        <v>393</v>
      </c>
      <c r="H331" s="357" t="s">
        <v>757</v>
      </c>
      <c r="I331" s="356" t="s">
        <v>300</v>
      </c>
      <c r="J331" s="357" t="s">
        <v>323</v>
      </c>
      <c r="K331" s="366" t="s">
        <v>393</v>
      </c>
      <c r="L331" s="357" t="s">
        <v>757</v>
      </c>
      <c r="M331" s="356" t="s">
        <v>300</v>
      </c>
      <c r="N331" s="357" t="s">
        <v>323</v>
      </c>
      <c r="O331" s="366" t="s">
        <v>393</v>
      </c>
      <c r="P331" s="357" t="s">
        <v>757</v>
      </c>
      <c r="Q331" s="356" t="s">
        <v>300</v>
      </c>
      <c r="R331" s="357" t="s">
        <v>323</v>
      </c>
      <c r="S331" s="366" t="s">
        <v>393</v>
      </c>
    </row>
    <row r="332" spans="2:20" ht="28.4" customHeight="1" x14ac:dyDescent="0.35">
      <c r="B332" s="765"/>
      <c r="C332" s="766"/>
      <c r="D332" s="298"/>
      <c r="E332" s="307"/>
      <c r="F332" s="292"/>
      <c r="G332" s="308"/>
      <c r="H332" s="300"/>
      <c r="I332" s="309"/>
      <c r="J332" s="300"/>
      <c r="K332" s="302"/>
      <c r="L332" s="300"/>
      <c r="M332" s="309"/>
      <c r="N332" s="300"/>
      <c r="O332" s="302"/>
      <c r="P332" s="300"/>
      <c r="Q332" s="309"/>
      <c r="R332" s="300"/>
      <c r="S332" s="302"/>
    </row>
    <row r="333" spans="2:20" x14ac:dyDescent="0.35">
      <c r="B333" s="765"/>
      <c r="C333" s="764" t="s">
        <v>775</v>
      </c>
      <c r="D333" s="357" t="s">
        <v>758</v>
      </c>
      <c r="E333" s="775" t="s">
        <v>339</v>
      </c>
      <c r="F333" s="776"/>
      <c r="G333" s="366" t="s">
        <v>393</v>
      </c>
      <c r="H333" s="357" t="s">
        <v>758</v>
      </c>
      <c r="I333" s="775" t="s">
        <v>339</v>
      </c>
      <c r="J333" s="776"/>
      <c r="K333" s="366" t="s">
        <v>393</v>
      </c>
      <c r="L333" s="357" t="s">
        <v>758</v>
      </c>
      <c r="M333" s="775" t="s">
        <v>745</v>
      </c>
      <c r="N333" s="776"/>
      <c r="O333" s="366" t="s">
        <v>393</v>
      </c>
      <c r="P333" s="357" t="s">
        <v>758</v>
      </c>
      <c r="Q333" s="775" t="s">
        <v>745</v>
      </c>
      <c r="R333" s="776"/>
      <c r="S333" s="366" t="s">
        <v>393</v>
      </c>
    </row>
    <row r="334" spans="2:20" ht="37.5" customHeight="1" x14ac:dyDescent="0.35">
      <c r="B334" s="766"/>
      <c r="C334" s="766"/>
      <c r="D334" s="310"/>
      <c r="E334" s="777"/>
      <c r="F334" s="778"/>
      <c r="G334" s="311"/>
      <c r="H334" s="312"/>
      <c r="I334" s="779"/>
      <c r="J334" s="780"/>
      <c r="K334" s="313"/>
      <c r="L334" s="312"/>
      <c r="M334" s="779"/>
      <c r="N334" s="780"/>
      <c r="O334" s="313"/>
      <c r="P334" s="312"/>
      <c r="Q334" s="779"/>
      <c r="R334" s="780"/>
      <c r="S334" s="313"/>
    </row>
  </sheetData>
  <dataConsolidate/>
  <mergeCells count="404">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F107:G107"/>
    <mergeCell ref="J107:K107"/>
    <mergeCell ref="N107:O107"/>
    <mergeCell ref="M103:M104"/>
    <mergeCell ref="N103:N104"/>
    <mergeCell ref="O103:O104"/>
    <mergeCell ref="P103:P104"/>
    <mergeCell ref="F108:G108"/>
    <mergeCell ref="J108:K108"/>
    <mergeCell ref="N108:O108"/>
    <mergeCell ref="D106:G106"/>
    <mergeCell ref="H106:K106"/>
    <mergeCell ref="L106:O106"/>
    <mergeCell ref="D103:D104"/>
    <mergeCell ref="E103:E104"/>
    <mergeCell ref="F103:F104"/>
    <mergeCell ref="G103:G104"/>
    <mergeCell ref="H103:H104"/>
    <mergeCell ref="I103:I104"/>
    <mergeCell ref="J103:J104"/>
    <mergeCell ref="K103:K104"/>
    <mergeCell ref="D92:E92"/>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D94:D95"/>
    <mergeCell ref="E94:E95"/>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F94:F95"/>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D91:E91"/>
    <mergeCell ref="H91:I91"/>
    <mergeCell ref="L91:M91"/>
    <mergeCell ref="P91:Q91"/>
    <mergeCell ref="E87:F87"/>
    <mergeCell ref="I87:J87"/>
    <mergeCell ref="M87:N87"/>
    <mergeCell ref="Q87:R87"/>
    <mergeCell ref="E88:F88"/>
    <mergeCell ref="I88:J88"/>
    <mergeCell ref="M88:N88"/>
    <mergeCell ref="Q88:R88"/>
    <mergeCell ref="D90:G90"/>
    <mergeCell ref="H90:K90"/>
    <mergeCell ref="L90:O90"/>
    <mergeCell ref="P90:S90"/>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L26:M26"/>
    <mergeCell ref="P26:Q26"/>
    <mergeCell ref="R27:R28"/>
    <mergeCell ref="S27:S28"/>
    <mergeCell ref="B29:B38"/>
    <mergeCell ref="C29:C38"/>
    <mergeCell ref="K27:K28"/>
    <mergeCell ref="N27:N28"/>
    <mergeCell ref="O27:O28"/>
    <mergeCell ref="B26:B28"/>
    <mergeCell ref="C26:C28"/>
    <mergeCell ref="D26:E26"/>
    <mergeCell ref="H26:I26"/>
    <mergeCell ref="F27:F28"/>
    <mergeCell ref="G27:G28"/>
    <mergeCell ref="J27:J28"/>
    <mergeCell ref="B10:C10"/>
    <mergeCell ref="D19:G19"/>
    <mergeCell ref="H19:K19"/>
    <mergeCell ref="L19:O19"/>
    <mergeCell ref="P19:S19"/>
    <mergeCell ref="B20:B23"/>
    <mergeCell ref="C20:C23"/>
    <mergeCell ref="D25:G25"/>
    <mergeCell ref="H25:K25"/>
    <mergeCell ref="L25:O25"/>
    <mergeCell ref="P25:S25"/>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E333:F333"/>
    <mergeCell ref="I333:J333"/>
    <mergeCell ref="M333:N333"/>
    <mergeCell ref="Q333:R333"/>
    <mergeCell ref="E334:F334"/>
    <mergeCell ref="I334:J334"/>
    <mergeCell ref="M334:N334"/>
    <mergeCell ref="Q334:R334"/>
    <mergeCell ref="D328:G328"/>
    <mergeCell ref="H328:K328"/>
    <mergeCell ref="L328:O328"/>
    <mergeCell ref="P328:S328"/>
    <mergeCell ref="F329:G329"/>
    <mergeCell ref="J329:K329"/>
    <mergeCell ref="N329:O329"/>
    <mergeCell ref="R329:S329"/>
    <mergeCell ref="F330:G330"/>
    <mergeCell ref="J330:K330"/>
    <mergeCell ref="R330:S330"/>
    <mergeCell ref="N330:O330"/>
    <mergeCell ref="B42:B44"/>
    <mergeCell ref="B45:B47"/>
    <mergeCell ref="B48:B50"/>
    <mergeCell ref="C39:C41"/>
    <mergeCell ref="C42:C44"/>
    <mergeCell ref="C45:C47"/>
    <mergeCell ref="C48:C50"/>
    <mergeCell ref="B331:B334"/>
    <mergeCell ref="C331:C332"/>
    <mergeCell ref="C333:C334"/>
    <mergeCell ref="B329:B330"/>
    <mergeCell ref="C329:C330"/>
    <mergeCell ref="B68:B71"/>
    <mergeCell ref="C68:C69"/>
    <mergeCell ref="B60:B61"/>
    <mergeCell ref="C60:C61"/>
    <mergeCell ref="B39:B41"/>
    <mergeCell ref="B93:B104"/>
    <mergeCell ref="C93:C104"/>
    <mergeCell ref="B107:B116"/>
    <mergeCell ref="C107:C108"/>
    <mergeCell ref="C109:C116"/>
    <mergeCell ref="B91:B92"/>
    <mergeCell ref="C91:C92"/>
  </mergeCells>
  <conditionalFormatting sqref="E141">
    <cfRule type="iconSet" priority="1">
      <iconSet iconSet="4ArrowsGray">
        <cfvo type="percent" val="0"/>
        <cfvo type="percent" val="25"/>
        <cfvo type="percent" val="50"/>
        <cfvo type="percent" val="75"/>
      </iconSet>
    </cfRule>
  </conditionalFormatting>
  <dataValidations xWindow="1516" yWindow="685" count="91">
    <dataValidation type="list" allowBlank="1" showInputMessage="1" showErrorMessage="1" prompt="Select type of policy" sqref="G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700-00001D000000}">
      <formula1>0</formula1>
      <formula2>100</formula2>
    </dataValidation>
    <dataValidation type="list" allowBlank="1" showInputMessage="1" showErrorMessage="1" prompt="Select type of policy" sqref="S132 K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1FE6759-9151-4FE6-BFE0-AF966AA5D7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6AF18320-33D4-4A6F-9A25-93D312C3A602}">
      <formula1>$B$167:$B$325</formula1>
    </dataValidation>
    <dataValidation allowBlank="1" showInputMessage="1" showErrorMessage="1" prompt="Enter the name of the Implementing Entity_x000a_" sqref="C13" xr:uid="{64364BC8-9D8D-4158-9DD4-39D7B517E1D1}"/>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2019-07-02T21:11:44Z</cp:lastPrinted>
  <dcterms:created xsi:type="dcterms:W3CDTF">2010-11-30T14:15:01Z</dcterms:created>
  <dcterms:modified xsi:type="dcterms:W3CDTF">2023-04-17T12:38:30Z</dcterms:modified>
</cp:coreProperties>
</file>