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41.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48.xml" ContentType="application/vnd.ms-excel.controlproperties+xml"/>
  <Override PartName="/xl/ctrlProps/ctrlProp4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40.xml" ContentType="application/vnd.ms-excel.controlproperties+xml"/>
  <Override PartName="/xl/ctrlProps/ctrlProp42.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73.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autoCompressPictures="0" defaultThemeVersion="124226"/>
  <mc:AlternateContent xmlns:mc="http://schemas.openxmlformats.org/markup-compatibility/2006">
    <mc:Choice Requires="x15">
      <x15ac:absPath xmlns:x15ac="http://schemas.microsoft.com/office/spreadsheetml/2010/11/ac" url="https://worldbankgroup-my.sharepoint.com/personal/massouyouti_adaptation-fund_org/Documents/Documents/"/>
    </mc:Choice>
  </mc:AlternateContent>
  <xr:revisionPtr revIDLastSave="1" documentId="8_{7E71AD9C-EF47-4CA1-96F9-FB75BE0EE629}" xr6:coauthVersionLast="47" xr6:coauthVersionMax="47" xr10:uidLastSave="{EE2EF88C-0D2F-4750-9980-0E16749B859A}"/>
  <bookViews>
    <workbookView xWindow="-110" yWindow="-110" windowWidth="19420" windowHeight="10420" activeTab="2" xr2:uid="{00000000-000D-0000-FFFF-FFFF00000000}"/>
  </bookViews>
  <sheets>
    <sheet name="Overview" sheetId="1" r:id="rId1"/>
    <sheet name="Financial Data" sheetId="21" r:id="rId2"/>
    <sheet name="Risk Assesment" sheetId="4" r:id="rId3"/>
    <sheet name="ESP Compliance" sheetId="16" r:id="rId4"/>
    <sheet name="GP Compliance" sheetId="13" r:id="rId5"/>
    <sheet name="ESP and GP Guidance notes" sheetId="14" r:id="rId6"/>
    <sheet name="Rating" sheetId="5" r:id="rId7"/>
    <sheet name="Project Indicators" sheetId="8" r:id="rId8"/>
    <sheet name="Lessons Learned" sheetId="9" r:id="rId9"/>
    <sheet name="Results Tracker" sheetId="11" r:id="rId10"/>
  </sheets>
  <externalReferences>
    <externalReference r:id="rId11"/>
    <externalReference r:id="rId12"/>
    <externalReference r:id="rId13"/>
  </externalReferences>
  <definedNames>
    <definedName name="_xlnm._FilterDatabase" localSheetId="6" hidden="1">Rating!$C$7:$K$8</definedName>
    <definedName name="iincome" localSheetId="3">#REF!</definedName>
    <definedName name="iincome" localSheetId="1">#REF!</definedName>
    <definedName name="iincome">#REF!</definedName>
    <definedName name="income" localSheetId="3">#REF!</definedName>
    <definedName name="income" localSheetId="1">#REF!</definedName>
    <definedName name="income" localSheetId="9">#REF!</definedName>
    <definedName name="income">#REF!</definedName>
    <definedName name="incomelevel">'Results Tracker'!$E$141:$E$143</definedName>
    <definedName name="info">'Results Tracker'!$E$160:$E$162</definedName>
    <definedName name="Month">[1]Dropdowns!$G$2:$G$13</definedName>
    <definedName name="overalleffect">'Results Tracker'!$D$160:$D$162</definedName>
    <definedName name="physicalassets">'Results Tracker'!$J$160:$J$168</definedName>
    <definedName name="quality">'Results Tracker'!$B$151:$B$155</definedName>
    <definedName name="question">'Results Tracker'!$F$151:$F$153</definedName>
    <definedName name="responses">'Results Tracker'!$C$151:$C$155</definedName>
    <definedName name="state">'Results Tracker'!$I$155:$I$157</definedName>
    <definedName name="type1" localSheetId="3">'[2]Results Tracker'!$G$151:$G$154</definedName>
    <definedName name="type1" localSheetId="1">'[3]Results Tracker'!$G$146:$G$149</definedName>
    <definedName name="type1">'Results Tracker'!$G$151:$G$154</definedName>
    <definedName name="Year">[1]Dropdowns!$H$2:$H$36</definedName>
    <definedName name="yesno">'Results Tracker'!$E$147:$E$148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 i="21" l="1"/>
  <c r="G28" i="21"/>
  <c r="H27" i="21"/>
  <c r="F46" i="21"/>
  <c r="H24" i="21" l="1"/>
  <c r="H22" i="21"/>
  <c r="H26" i="21"/>
  <c r="H25" i="21"/>
  <c r="H23" i="21"/>
  <c r="H21" i="21"/>
  <c r="H20" i="21"/>
  <c r="H19" i="21"/>
  <c r="H18" i="21"/>
  <c r="AM46" i="21"/>
  <c r="AE46" i="21"/>
  <c r="W46" i="21"/>
  <c r="O46" i="21"/>
  <c r="AM28" i="21"/>
  <c r="AE28" i="21"/>
  <c r="W28" i="21"/>
  <c r="O28" i="21"/>
  <c r="F28" i="21"/>
  <c r="H17" i="21"/>
  <c r="H28" i="21" l="1"/>
</calcChain>
</file>

<file path=xl/sharedStrings.xml><?xml version="1.0" encoding="utf-8"?>
<sst xmlns="http://schemas.openxmlformats.org/spreadsheetml/2006/main" count="2030" uniqueCount="1036">
  <si>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</si>
  <si>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</si>
  <si>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</si>
  <si>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</si>
  <si>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</si>
  <si>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</si>
  <si>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</si>
  <si>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</si>
  <si>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</si>
  <si>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</si>
  <si>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</si>
  <si>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</si>
  <si>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</si>
  <si>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</si>
  <si>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</si>
  <si>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</si>
  <si>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</si>
  <si>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</si>
  <si>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</si>
  <si>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</si>
  <si>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</si>
  <si>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</si>
  <si>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</si>
  <si>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</si>
  <si>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</si>
  <si>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</si>
  <si>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</si>
  <si>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</si>
  <si>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</si>
  <si>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</si>
  <si>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</si>
  <si>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</si>
  <si>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</si>
  <si>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</si>
  <si>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</si>
  <si>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</si>
  <si>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</si>
  <si>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</si>
  <si>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</si>
  <si>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</si>
  <si>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</si>
  <si>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</si>
  <si>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</si>
  <si>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</si>
  <si>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</si>
  <si>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</si>
  <si>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</si>
  <si>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</si>
  <si>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</si>
  <si>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Cyprus</t>
  </si>
  <si>
    <t>Czech Republic</t>
  </si>
  <si>
    <t>Democratic People's Republic of Korea</t>
  </si>
  <si>
    <t>Democratic Republic of the Congo</t>
  </si>
  <si>
    <t>Denmark</t>
  </si>
  <si>
    <t xml:space="preserve">Project contacts:  </t>
  </si>
  <si>
    <t>Djibouti</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</si>
  <si>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</si>
  <si>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</si>
  <si>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</si>
  <si>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</si>
  <si>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</si>
  <si>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</si>
  <si>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</si>
  <si>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</si>
  <si>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</si>
  <si>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</si>
  <si>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</si>
  <si>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</si>
  <si>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</si>
  <si>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</si>
  <si>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</si>
  <si>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</si>
  <si>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</si>
  <si>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</si>
  <si>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</si>
  <si>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</si>
  <si>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</si>
  <si>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</si>
  <si>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</si>
  <si>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</si>
  <si>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</si>
  <si>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</si>
  <si>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</si>
  <si>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</si>
  <si>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</si>
  <si>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</si>
  <si>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</si>
  <si>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</si>
  <si>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</si>
  <si>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</si>
  <si>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</si>
  <si>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</si>
  <si>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</si>
  <si>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</si>
  <si>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</si>
  <si>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</si>
  <si>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</si>
  <si>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</si>
  <si>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</si>
  <si>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</si>
  <si>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</si>
  <si>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</si>
  <si>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</si>
  <si>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</si>
  <si>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</si>
  <si>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</si>
  <si>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</si>
  <si>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</si>
  <si>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</si>
  <si>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</si>
  <si>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</si>
  <si>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</si>
  <si>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</si>
  <si>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</si>
  <si>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</si>
  <si>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</si>
  <si>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</si>
  <si>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</si>
  <si>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</si>
  <si>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</si>
  <si>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</si>
  <si>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</si>
  <si>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</si>
  <si>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</si>
  <si>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</si>
  <si>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</si>
  <si>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</si>
  <si>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</si>
  <si>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</si>
  <si>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</si>
  <si>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</si>
  <si>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</si>
  <si>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</si>
  <si>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</si>
  <si>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</si>
  <si>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</si>
  <si>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</si>
  <si>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</si>
  <si>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</si>
  <si>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</si>
  <si>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</si>
  <si>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</si>
  <si>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</si>
  <si>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</si>
  <si>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</si>
  <si>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</si>
  <si>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</si>
  <si>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</si>
  <si>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</si>
  <si>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</si>
  <si>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</si>
  <si>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</si>
  <si>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</si>
  <si>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</si>
  <si>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</si>
  <si>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</si>
  <si>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</si>
  <si>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</si>
  <si>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</si>
  <si>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</si>
  <si>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</si>
  <si>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</si>
  <si>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</si>
  <si>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</si>
  <si>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</si>
  <si>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</si>
  <si>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</si>
  <si>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</si>
  <si>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</si>
  <si>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</si>
  <si>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</si>
  <si>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</si>
  <si>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</si>
  <si>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</si>
  <si>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</si>
  <si>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</si>
  <si>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</si>
  <si>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</si>
  <si>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</si>
  <si>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</si>
  <si>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</si>
  <si>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</si>
  <si>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</si>
  <si>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</si>
  <si>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</si>
  <si>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</si>
  <si>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</si>
  <si>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</si>
  <si>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</si>
  <si>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</si>
  <si>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</si>
  <si>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</si>
  <si>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</si>
  <si>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</si>
  <si>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</si>
  <si>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</si>
  <si>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</si>
  <si>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</si>
  <si>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</si>
  <si>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</si>
  <si>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</si>
  <si>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</si>
  <si>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</si>
  <si>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</si>
  <si>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</si>
  <si>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</si>
  <si>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</si>
  <si>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</si>
  <si>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</si>
  <si>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</si>
  <si>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</si>
  <si>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</si>
  <si>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</si>
  <si>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</si>
  <si>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</si>
  <si>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</si>
  <si>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</si>
  <si>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</si>
  <si>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</si>
  <si>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</si>
  <si>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</si>
  <si>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</si>
  <si>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</si>
  <si>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</si>
  <si>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</si>
  <si>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</si>
  <si>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</si>
  <si>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</si>
  <si>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</si>
  <si>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</si>
  <si>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</si>
  <si>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</si>
  <si>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Baseline</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</si>
  <si>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</si>
  <si>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</si>
  <si>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</si>
  <si>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</si>
  <si>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</si>
  <si>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</si>
  <si>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</si>
  <si>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</si>
  <si>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</si>
  <si>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</si>
  <si>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</si>
  <si>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</si>
  <si>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</si>
  <si>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</si>
  <si>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</si>
  <si>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</si>
  <si>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</si>
  <si>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</si>
  <si>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</si>
  <si>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</si>
  <si>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</si>
  <si>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</si>
  <si>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</si>
  <si>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</si>
  <si>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</si>
  <si>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</si>
  <si>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</si>
  <si>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</si>
  <si>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</si>
  <si>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IE-AFB Agreement Signature Date:</t>
  </si>
  <si>
    <t>Implementing Entity</t>
  </si>
  <si>
    <t>Please Provide the Name and Contact information of person(s) reponsible for completeling the Rating section</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</si>
  <si>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</si>
  <si>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</si>
  <si>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</si>
  <si>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</si>
  <si>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</si>
  <si>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</si>
  <si>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</si>
  <si>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</si>
  <si>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</si>
  <si>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</si>
  <si>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</si>
  <si>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</si>
  <si>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</si>
  <si>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</si>
  <si>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</si>
  <si>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</si>
  <si>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</si>
  <si>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</si>
  <si>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</si>
  <si>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</si>
  <si>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</si>
  <si>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</si>
  <si>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</si>
  <si>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</si>
  <si>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</si>
  <si>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</si>
  <si>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</si>
  <si>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</si>
  <si>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</si>
  <si>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</si>
  <si>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</si>
  <si>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</si>
  <si>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</si>
  <si>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</si>
  <si>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</si>
  <si>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</si>
  <si>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</si>
  <si>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</si>
  <si>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</si>
  <si>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</si>
  <si>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</si>
  <si>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</si>
  <si>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</si>
  <si>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</si>
  <si>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</si>
  <si>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</si>
  <si>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</si>
  <si>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</si>
  <si>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</si>
  <si>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</si>
  <si>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</si>
  <si>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</si>
  <si>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</si>
  <si>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</si>
  <si>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</si>
  <si>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</si>
  <si>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</si>
  <si>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</si>
  <si>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</si>
  <si>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</si>
  <si>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</si>
  <si>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</si>
  <si>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</si>
  <si>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</si>
  <si>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</si>
  <si>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</si>
  <si>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</si>
  <si>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</si>
  <si>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</si>
  <si>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</si>
  <si>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</si>
  <si>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</si>
  <si>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</si>
  <si>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</si>
  <si>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</si>
  <si>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</si>
  <si>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</si>
  <si>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</si>
  <si>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</si>
  <si>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</si>
  <si>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</si>
  <si>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</si>
  <si>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</si>
  <si>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</si>
  <si>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</si>
  <si>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</si>
  <si>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</si>
  <si>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</si>
  <si>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</si>
  <si>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</si>
  <si>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</si>
  <si>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</si>
  <si>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</si>
  <si>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</si>
  <si>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</si>
  <si>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</si>
  <si>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</si>
  <si>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</si>
  <si>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</si>
  <si>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</si>
  <si>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</si>
  <si>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</si>
  <si>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</si>
  <si>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</si>
  <si>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</si>
  <si>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</si>
  <si>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</si>
  <si>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</si>
  <si>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</si>
  <si>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</si>
  <si>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</si>
  <si>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</si>
  <si>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</si>
  <si>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</si>
  <si>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</si>
  <si>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</si>
  <si>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</si>
  <si>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</si>
  <si>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</si>
  <si>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</si>
  <si>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</si>
  <si>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</si>
  <si>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</si>
  <si>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</si>
  <si>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</si>
  <si>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</si>
  <si>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</si>
  <si>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</si>
  <si>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</si>
  <si>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</si>
  <si>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</si>
  <si>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</si>
  <si>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</si>
  <si>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</si>
  <si>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</si>
  <si>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</si>
  <si>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</si>
  <si>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</si>
  <si>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</si>
  <si>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</si>
  <si>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</si>
  <si>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</si>
  <si>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</si>
  <si>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</si>
  <si>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</si>
  <si>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</si>
  <si>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</si>
  <si>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</si>
  <si>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</si>
  <si>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</si>
  <si>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</si>
  <si>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</si>
  <si>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</si>
  <si>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</si>
  <si>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</si>
  <si>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</si>
  <si>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</si>
  <si>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</si>
  <si>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</si>
  <si>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</si>
  <si>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</si>
  <si>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</si>
  <si>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</si>
  <si>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</si>
  <si>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</si>
  <si>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</si>
  <si>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</si>
  <si>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</si>
  <si>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</si>
  <si>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</si>
  <si>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</si>
  <si>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</si>
  <si>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</si>
  <si>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</si>
  <si>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</si>
  <si>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</si>
  <si>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</si>
  <si>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</si>
  <si>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</si>
  <si>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</si>
  <si>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</si>
  <si>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</si>
  <si>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</si>
  <si>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</si>
  <si>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</si>
  <si>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</si>
  <si>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</si>
  <si>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</si>
  <si>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</si>
  <si>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</si>
  <si>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</si>
  <si>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</si>
  <si>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</si>
  <si>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</si>
  <si>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</si>
  <si>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</si>
  <si>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</si>
  <si>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</si>
  <si>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</si>
  <si>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</si>
  <si>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</si>
  <si>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</si>
  <si>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</si>
  <si>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</si>
  <si>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</si>
  <si>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</si>
  <si>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</si>
  <si>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</si>
  <si>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</si>
  <si>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</si>
  <si>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</si>
  <si>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</si>
  <si>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</si>
  <si>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</si>
  <si>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</si>
  <si>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</si>
  <si>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</si>
  <si>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</si>
  <si>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</si>
  <si>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</si>
  <si>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</si>
  <si>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</si>
  <si>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</si>
  <si>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</si>
  <si>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</si>
  <si>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</si>
  <si>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</si>
  <si>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</si>
  <si>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</si>
  <si>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</si>
  <si>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</si>
  <si>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</si>
  <si>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</si>
  <si>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</si>
  <si>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</si>
  <si>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</si>
  <si>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</si>
  <si>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</si>
  <si>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</si>
  <si>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</si>
  <si>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</si>
  <si>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</si>
  <si>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</si>
  <si>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</si>
  <si>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</si>
  <si>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</si>
  <si>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</si>
  <si>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</si>
  <si>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</si>
  <si>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</si>
  <si>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</si>
  <si>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</si>
  <si>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</si>
  <si>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</si>
  <si>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</si>
  <si>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</si>
  <si>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</si>
  <si>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</si>
  <si>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</si>
  <si>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</si>
  <si>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</si>
  <si>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</si>
  <si>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</si>
  <si>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</si>
  <si>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</si>
  <si>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</si>
  <si>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</si>
  <si>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</si>
  <si>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</si>
  <si>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</si>
  <si>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</si>
  <si>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</si>
  <si>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</si>
  <si>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</si>
  <si>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</si>
  <si>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</si>
  <si>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</si>
  <si>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</si>
  <si>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</si>
  <si>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</si>
  <si>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</si>
  <si>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</si>
  <si>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</si>
  <si>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</si>
  <si>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</si>
  <si>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</si>
  <si>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</si>
  <si>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</si>
  <si>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</si>
  <si>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</si>
  <si>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</si>
  <si>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</si>
  <si>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</si>
  <si>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</si>
  <si>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</si>
  <si>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</si>
  <si>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</si>
  <si>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</si>
  <si>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</si>
  <si>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</si>
  <si>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</si>
  <si>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</si>
  <si>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</si>
  <si>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</si>
  <si>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</si>
  <si>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</si>
  <si>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</si>
  <si>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</si>
  <si>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</si>
  <si>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</si>
  <si>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</si>
  <si>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</si>
  <si>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</si>
  <si>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</si>
  <si>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</si>
  <si>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</si>
  <si>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</si>
  <si>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</si>
  <si>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</si>
  <si>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</si>
  <si>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</si>
  <si>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</si>
  <si>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</si>
  <si>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</si>
  <si>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</si>
  <si>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</si>
  <si>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</si>
  <si>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</si>
  <si>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</si>
  <si>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</si>
  <si>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</si>
  <si>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</si>
  <si>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</si>
  <si>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</si>
  <si>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</si>
  <si>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</si>
  <si>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</si>
  <si>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</si>
  <si>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</si>
  <si>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</si>
  <si>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</si>
  <si>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</si>
  <si>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</si>
  <si>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</si>
  <si>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</si>
  <si>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</si>
  <si>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</si>
  <si>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</si>
  <si>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</si>
  <si>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</si>
  <si>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</si>
  <si>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</si>
  <si>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</si>
  <si>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</si>
  <si>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</si>
  <si>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</si>
  <si>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</si>
  <si>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</si>
  <si>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</si>
  <si>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</si>
  <si>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</si>
  <si>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</si>
  <si>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</si>
  <si>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</si>
  <si>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</si>
  <si>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</si>
  <si>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</si>
  <si>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</si>
  <si>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</si>
  <si>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</si>
  <si>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</si>
  <si>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</si>
  <si>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</si>
  <si>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</si>
  <si>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</si>
  <si>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</si>
  <si>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</si>
  <si>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</si>
  <si>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</si>
  <si>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</si>
  <si>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</si>
  <si>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</si>
  <si>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</si>
  <si>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</si>
  <si>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</si>
  <si>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</si>
  <si>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</si>
  <si>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</si>
  <si>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</si>
  <si>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</si>
  <si>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</si>
  <si>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</si>
  <si>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</si>
  <si>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Estimated cumulative total disbursement as of [enter Date]</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</si>
  <si>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</si>
  <si>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</si>
  <si>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</si>
  <si>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</si>
  <si>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</si>
  <si>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</si>
  <si>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r>
      <t>USP 2:</t>
    </r>
    <r>
      <rPr>
        <i/>
        <sz val="11"/>
        <color theme="1"/>
        <rFont val="Times New Roman"/>
        <family val="1"/>
      </rPr>
      <t xml:space="preserve"> [name the USP]</t>
    </r>
  </si>
  <si>
    <r>
      <t>USP 1:</t>
    </r>
    <r>
      <rPr>
        <i/>
        <sz val="11"/>
        <color theme="1"/>
        <rFont val="Times New Roman"/>
        <family val="1"/>
      </rPr>
      <t xml:space="preserve"> [name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</si>
  <si>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</si>
  <si>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</si>
  <si>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</si>
  <si>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</si>
  <si>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</si>
  <si>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</si>
  <si>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</si>
  <si>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</si>
  <si>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</si>
  <si>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</si>
  <si>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</si>
  <si>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</si>
  <si>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</si>
  <si>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</si>
  <si>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</si>
  <si>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</si>
  <si>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</si>
  <si>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</si>
  <si>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</si>
  <si>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</si>
  <si>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</si>
  <si>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</si>
  <si>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</si>
  <si>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</si>
  <si>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</si>
  <si>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</si>
  <si>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</si>
  <si>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</si>
  <si>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</si>
  <si>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</si>
  <si>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</si>
  <si>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</si>
  <si>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</si>
  <si>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</si>
  <si>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</si>
  <si>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</si>
  <si>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</si>
  <si>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</si>
  <si>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</si>
  <si>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</si>
  <si>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</si>
  <si>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</si>
  <si>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</si>
  <si>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</si>
  <si>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</si>
  <si>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</si>
  <si>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</si>
  <si>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</si>
  <si>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</si>
  <si>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</si>
  <si>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</si>
  <si>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</si>
  <si>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</si>
  <si>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</si>
  <si>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</si>
  <si>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</si>
  <si>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</si>
  <si>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</si>
  <si>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</si>
  <si>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</si>
  <si>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</si>
  <si>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</si>
  <si>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</si>
  <si>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</si>
  <si>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</si>
  <si>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</si>
  <si>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</si>
  <si>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</si>
  <si>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</si>
  <si>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</si>
  <si>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</si>
  <si>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Output 2.2. Increased readiness and capacity of national and sub-national entities to directly access and program adaptation finance</t>
  </si>
  <si>
    <t>Output 3.2: Stengthened capacity of national and subnational stakeholders and entities to capture and disseminate knowledge and learning</t>
  </si>
  <si>
    <t>Indicator 3.2.1: No. of technical committees/associations formed to ensure transfer of knowledge</t>
  </si>
  <si>
    <t xml:space="preserve">No. of technical committees/associations </t>
  </si>
  <si>
    <t>No. of technical committees/associations</t>
  </si>
  <si>
    <t>Indicator 3.2.2: No. of tools and guidelines developed (thematic, sectoral, institutional) and shared with relevant stakeholders</t>
  </si>
  <si>
    <t>No. of tools and guidelines</t>
  </si>
  <si>
    <t>type</t>
  </si>
  <si>
    <t xml:space="preserve">Scale </t>
  </si>
  <si>
    <t>Outcome 8: Support the development and diffusion of innovative adaptation practices, tools and technologies</t>
  </si>
  <si>
    <t xml:space="preserve">Indicator 8: Innovative adaptation practices are rolled out, scaled up, encouraged and/or accelerated at regional, national and/or subnational level </t>
  </si>
  <si>
    <t xml:space="preserve">Sector of innovative practice </t>
  </si>
  <si>
    <t xml:space="preserve">Geographic Scale </t>
  </si>
  <si>
    <t>Sector of innovative practice</t>
  </si>
  <si>
    <t>Geographic Scale</t>
  </si>
  <si>
    <t>Sector of innovatice practice</t>
  </si>
  <si>
    <t>Geographic scale</t>
  </si>
  <si>
    <t>Output 8: Viable innovations are rolled out, saled up, encourages and/or accelerated</t>
  </si>
  <si>
    <t>Indicator 8.1: No. of innovative adaptation practices, tools and technologies accelerated, scaled-up and/or replicated</t>
  </si>
  <si>
    <t>No. of innovative practices/tools technologies</t>
  </si>
  <si>
    <t>No. of key findings generated</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</si>
  <si>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</si>
  <si>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</si>
  <si>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</si>
  <si>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</si>
  <si>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</si>
  <si>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</si>
  <si>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</si>
  <si>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</si>
  <si>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</si>
  <si>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t>Original Completion Date:</t>
  </si>
  <si>
    <t>Actual Mid-term Review Date (if applicable):</t>
  </si>
  <si>
    <t xml:space="preserve">Revised Completion
Date after approval of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</si>
  <si>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</si>
  <si>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</si>
  <si>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</si>
  <si>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</si>
  <si>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 xml:space="preserve">Indicator 8.2: No. of key findings on effective, efficient adaptation practices, products and technologies generated </t>
  </si>
  <si>
    <t>Project Performance Report (PPR)*</t>
  </si>
  <si>
    <t>Condition or Requirement</t>
  </si>
  <si>
    <t xml:space="preserve">Planned actions, including a detailed time schedule </t>
  </si>
  <si>
    <t>Financial information PPR 2:  cumulative from project start to [insert date]</t>
  </si>
  <si>
    <t>Financial information PPR 3:  cumulative from project start to [insert date]</t>
  </si>
  <si>
    <t>Financial information PPR 4:  cumulative from project start to [insert date]</t>
  </si>
  <si>
    <t>Financial information PPR 5:  cumulative from project start to [insert date]</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</si>
  <si>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</si>
  <si>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</si>
  <si>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</si>
  <si>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</si>
  <si>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r>
      <rPr>
        <i/>
        <sz val="9"/>
        <color theme="1"/>
        <rFont val="Times New Roman"/>
        <family val="1"/>
      </rPr>
      <t>* Refers to both projects and programs</t>
    </r>
    <r>
      <rPr>
        <sz val="11"/>
        <color theme="1"/>
        <rFont val="Times New Roman"/>
        <family val="1"/>
      </rPr>
      <t xml:space="preserve"> </t>
    </r>
  </si>
  <si>
    <t>Category of condition</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</si>
  <si>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</si>
  <si>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</si>
  <si>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</si>
  <si>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</si>
  <si>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</si>
  <si>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</si>
  <si>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</si>
  <si>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</si>
  <si>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</si>
  <si>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</si>
  <si>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</si>
  <si>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</si>
  <si>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</si>
  <si>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</si>
  <si>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</si>
  <si>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</si>
  <si>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</si>
  <si>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</si>
  <si>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</si>
  <si>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</si>
  <si>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</si>
  <si>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</si>
  <si>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</si>
  <si>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</si>
  <si>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</si>
  <si>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</si>
  <si>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</si>
  <si>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</si>
  <si>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</si>
  <si>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</si>
  <si>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</si>
  <si>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</si>
  <si>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</si>
  <si>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</si>
  <si>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</si>
  <si>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t>List each approval condition, if any, and report on the status of meeting them (duplicate table as nec)</t>
  </si>
  <si>
    <t>List (only) inception report/ extension request(s)/ MTR that have been prepared for the project and 
provide date(s) of submission for each</t>
  </si>
  <si>
    <t>List the Website address (URL) of project</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</si>
  <si>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</si>
  <si>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</si>
  <si>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</si>
  <si>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</si>
  <si>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</si>
  <si>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</si>
  <si>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</si>
  <si>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Number of beneficiaries</t>
  </si>
  <si>
    <t>% of women represented in committes/associations</t>
  </si>
  <si>
    <t>If you answered yes above, kindly specify the name of the Fund/Organization.</t>
  </si>
  <si>
    <t xml:space="preserve">Has the project been scaled-up from any other climate finance? Or has the project build upon any other climate finance initiative?
</t>
  </si>
  <si>
    <t xml:space="preserve"> extension request (if applic)</t>
  </si>
  <si>
    <t>National/Regional Project Manager/Coordinator</t>
  </si>
  <si>
    <r>
      <t>Government(s) DA 
[</t>
    </r>
    <r>
      <rPr>
        <b/>
        <i/>
        <sz val="9"/>
        <rFont val="Times New Roman"/>
        <family val="1"/>
      </rPr>
      <t>if regional project/program add rows as necessary</t>
    </r>
    <r>
      <rPr>
        <b/>
        <sz val="11"/>
        <rFont val="Times New Roman"/>
        <family val="1"/>
      </rPr>
      <t>]</t>
    </r>
  </si>
  <si>
    <r>
      <rPr>
        <b/>
        <sz val="12"/>
        <rFont val="Times New Roman"/>
        <family val="1"/>
      </rPr>
      <t xml:space="preserve">Goal: </t>
    </r>
    <r>
      <rPr>
        <sz val="12"/>
        <rFont val="Times New Roman"/>
        <family val="1"/>
      </rPr>
      <t xml:space="preserve">Assist developing-country Parties to the Kyoto Protocol and the Paris Agreement that are particularly vulnerable to the adverse effects of climate change in meeting the costs of concrete adaptation projects and programmes in order to implement climate-resilient measures. 
</t>
    </r>
    <r>
      <rPr>
        <b/>
        <sz val="12"/>
        <rFont val="Times New Roman"/>
        <family val="1"/>
      </rPr>
      <t xml:space="preserve">Impact: </t>
    </r>
    <r>
      <rPr>
        <sz val="12"/>
        <rFont val="Times New Roman"/>
        <family val="1"/>
      </rPr>
      <t xml:space="preserve">Increased resiliency at the community, national, and regional levels to climate variability and change. </t>
    </r>
  </si>
  <si>
    <t>Indicator 2.2.1: No. of targeted institutions benefitting from the direct access and enhanced direct access modality</t>
  </si>
  <si>
    <t>https://www.adaptation-fund.org/wp-content/uploads/2019/10/Results-Tracker-Guidance-Document-Updated_July-2019.docx</t>
  </si>
  <si>
    <t>An integrated landscape approach to enhancing the climate resilience of small_x0002_scale farmers and pastoralists in Tajikistan</t>
  </si>
  <si>
    <t>Vahdat District, Varzob District, Faizobod District, Nosiri Khusrav District, Shaartuz District, Kabodiyon District</t>
  </si>
  <si>
    <t>Capacity constraints of local institutions may limit the ability to undertake the interventions implementation.</t>
  </si>
  <si>
    <t>Priority interventions implemented are not found to be cost-effective.</t>
  </si>
  <si>
    <t>Detailed analysis of project areas will be conducted to identify particular interventions and ensure their cost-effectiveness. These interventions to be approved by the project steering committee, implementing entities and districts local executive authority.</t>
  </si>
  <si>
    <t>Lack of commitment/buy-in from local communities may result in failure of intervention sites.</t>
  </si>
  <si>
    <t>Current and predicted climate variability and/or extreme climate events result in poor results for EbA interventions</t>
  </si>
  <si>
    <t>Trees and other species planted by the project are cut  down by the communities for fuelwood.</t>
  </si>
  <si>
    <t>COVID-19 pandemic</t>
  </si>
  <si>
    <t>Conduction of virtual meetings, preliminary mapping of the target areas. Reaching out to the local authorities to send preliminary data via email. Visits to the project sites shall be conducted maintaining social distancing and use of PPE.</t>
  </si>
  <si>
    <t>Disagreement amongst stakeholders regarding demonstration of site selection.</t>
  </si>
  <si>
    <t>-Intervention sites will be selected using an agreed upon list of criteria and the developed
shortlist of EbA interventions to ensure the selection is transparent and equitable.
-There will be a participatory approach to project activities, particularly with intervention
site selection</t>
  </si>
  <si>
    <t>High turnover of staff members in executing and implementing agencies may negatively impact on project deliverables.</t>
  </si>
  <si>
    <t>Building partnerships between government and non-government agencies to ensure continuity.</t>
  </si>
  <si>
    <t>Loss of government support may result in lack of prioritisation of proposed project activities.</t>
  </si>
  <si>
    <t>-Regular stakeholder consultation and involvement will be undertaken to ensure that government maintains its commitment and considers the project as a support mechanism to its existing climate change adaptation programmes</t>
  </si>
  <si>
    <t>Institutional capacities and relationships are not sufficient to provide effective solutions to climate problems that are complex and multisectoral.</t>
  </si>
  <si>
    <t>-To diffuse this impact, it is necessary for the Project to closely cooperate with the implementing entities (UNDP and CEP) with regards to qualified experts</t>
  </si>
  <si>
    <t>Medium</t>
  </si>
  <si>
    <t>• Human resource capacity will be developed in all targeted regions and villages.
• Collaboration and exchange between local institutions and regional/international research institutes will be initiated.
• An Integrated Catchment Management Specialist will work closely with  the Programme Manager to ensure timely delivery of project outputs.</t>
  </si>
  <si>
    <t>Low</t>
  </si>
  <si>
    <t>-The detailed analysis of project areas is conducted in consultation with local communities and executive authorities. During these consultations local communities are involved in the process of identification of priority interventions.
'-The explanatory activities about the project budget limits to the most vulnerable communities is being explained starting from the district analysis point.
'-Stakeholder engagement plan will be developed during the inception phase. Consultations and raising awareness activity on project interventions will be continued during implementation of the project.</t>
  </si>
  <si>
    <t>Throughout the inception and implementation phase, any changes in the climate will be considered in planning for the implementation of EbA activities.
'- Drought and flood-resilient species will be used, as well asindigenousspecies wherever possible.
'- Techniques to assist plant growth particularly in the seedling/sapling phases and to reduce risk of damage from extreme climate events will be used.'- Species will be planted in appropriate seasons to reduce risk of hazard impact.
'- Ensuring diversity in selected seeds and crops will reduce this risk</t>
  </si>
  <si>
    <t>- Community involvement and awareness raising will be undertaken to avoid this risk.
'- Species chosen for planting will be beneficial as fruiting trees rather than as fuelwood.</t>
  </si>
  <si>
    <t>High</t>
  </si>
  <si>
    <t>Low-medium</t>
  </si>
  <si>
    <t>Multilateral Implementing Entity</t>
  </si>
  <si>
    <t>Tajikistan – An integrated landscape approach to enhancing the climate resilience of small_x0002_scale farmers and pastoralists in Tajikistan
Implementing Entity: Committee for Environmental Protection under the Government of the Republic of Tajikistan (CEP); United Nations Development Programme (UNDP).
Project objective: The project is trying to address the problem of climate change induced negative impacts on livelihoods of small-scale rural farmers and pastoralists in the Kofirnighan River Basin (KRB).
The objective of the proposed project is to enhance the livelihoods of the small-scale farmers 
and pastoralists living in the Kofirnighan River Basin under future climate change conditions. It 
aims to make rural farmers and pastoralists climate resilient by developing and then 
implementing a climate-resilient catchment management strategy for the KRB, which will 
enhance the provision of ecosystem services in the river basin.                                                                     
Component 1: Integrated catchment management to build climate resilience (USD 1,012,000).           Outcome 1: Catchment management strategy to manage climate risks operationalised at raion (district) and jamoat (sub_x0002_district)levels in Kofirnighan River Basin 
(KRB).                                             
Component 2: Ecosystem-based Adaptation, including Climate Smart Agriculture and 
Sustainable Land Management, in agroecological landscapes (USD 7,282,810).                                       Outcome 2: An integrated approach to building climate resilience of agro-ecological landscapes operationalised at a village level.                                                                                                
Component 3: Knowledge management on building climate resilience through integrated 
catchment management and EbA in the KRB (USD 142,500).                                                      
Outcome 3: Existing knowledge management platforms supported for integrated catchment management and EbA.</t>
  </si>
  <si>
    <t>August 27, 2019</t>
  </si>
  <si>
    <t>October 21, 2019</t>
  </si>
  <si>
    <t>N/A</t>
  </si>
  <si>
    <t>Inception report - September 2021</t>
  </si>
  <si>
    <t>Giyosiddin Nemonov</t>
  </si>
  <si>
    <t>giyosiddin.nemonov@undp.org</t>
  </si>
  <si>
    <t>August, 2020</t>
  </si>
  <si>
    <t>Committee for Environmental Protection under the Government of the Republic of Tajikistan</t>
  </si>
  <si>
    <t>info@tajnature.tj</t>
  </si>
  <si>
    <t>June, 2020</t>
  </si>
  <si>
    <t>United Nations Development Programme (UNDP).</t>
  </si>
  <si>
    <t>Number of staff trained 
to respond to
impacts of climate_x0002_related events (gender 
disaggregated).</t>
  </si>
  <si>
    <t>By the end of the project, 
at least 30 staff (of which 
at least 30% are women) 
trained on integrated 
catchment management.
By the end of the project, 
at least 100 staff (of which 
at least 30% are women) 
trained on integrated 
catchment management.</t>
  </si>
  <si>
    <t>Output 1.1. Multi_x0002_hazard climate risk models (MHCRMs) developed for target watersheds in the KRB</t>
  </si>
  <si>
    <t>Number of risk models 
developed.</t>
  </si>
  <si>
    <t>Gap analysis conducted for KRB that details climate risks for all watersheds. By the end of the project, at least one MHCRM developed for each watershed in the KRB (and each target district).</t>
  </si>
  <si>
    <t>Output 1.2. Providing support for establishing automated weather stations in KRB sub-catchments to provide data for refining the multi_x0002_hazard climate models [developed under Output 1.1].</t>
  </si>
  <si>
    <t>Relevant threat and 
hazard information 
generated
and disseminated to 
stakeholders on a timely 
basis.</t>
  </si>
  <si>
    <t>Currently, weather stations do not provide up_x0002_to-date and relevant information in a timely manner to inform climate risks. There is limited delivery of climate information to local communities.</t>
  </si>
  <si>
    <t>Policy- and decision_x0002_makers in KRB receive forecasts from Hydromet. By the end of the project, policy- and decision_x0002_makers in KRB receive forecasts and downscaled national climate information every quarter from Hydromet. By the end of the project, local communities in the project interventions sites receive tailored climate information packages.</t>
  </si>
  <si>
    <t>Output 1.3. Integrated catchment management strategy developed for the KRB.</t>
  </si>
  <si>
    <t>Integrated catchment 
management strategy 
developed.
Number of staff trained 
(gender disaggregated).
Number of community 
members trained 
(gender disaggregated).</t>
  </si>
  <si>
    <t>By year 3 of the project, at least 30 staff (of which at least 30% are women) trained on integrated catchment management across all target departments. By the end of the project, at least 100 staff (of which at least 30% are women) trained on integrated catchment management across all target departments. At least 100 community members in each district (of which 30% are women) trained on identification of suitable EbA interventions (600 people in total)</t>
  </si>
  <si>
    <t>Output 1.4. Strengthened coordination and training mechanisms for integrated climate-resilient catchment management.</t>
  </si>
  <si>
    <t>Number of interactions 
between relevant 
stakeholders</t>
  </si>
  <si>
    <t>By the end of the project, at least 2 meetings are held per year between different government sectors, RBOs, district authorities etc.</t>
  </si>
  <si>
    <t>Output 1.5. Payment for Ecosystem Services (PES) models to support the long-term financing of integrated catchment management strategy implementation</t>
  </si>
  <si>
    <t xml:space="preserve">Number of PES models 
developed for the KRB </t>
  </si>
  <si>
    <t>By the end of the project, at least 1 PES model developed and at least one policy brief submitted to government detailing the model.</t>
  </si>
  <si>
    <r>
      <rPr>
        <b/>
        <sz val="11"/>
        <color theme="1"/>
        <rFont val="Calibri"/>
        <family val="2"/>
        <charset val="204"/>
        <scheme val="minor"/>
      </rPr>
      <t>Outcome 2</t>
    </r>
    <r>
      <rPr>
        <sz val="11"/>
        <color theme="1"/>
        <rFont val="Calibri"/>
        <family val="2"/>
        <scheme val="minor"/>
      </rPr>
      <t>. An integrated approach to building climate resilience of agro_x0002_ecological landscapes operationalised at a village level.</t>
    </r>
  </si>
  <si>
    <r>
      <rPr>
        <b/>
        <sz val="11"/>
        <color theme="1"/>
        <rFont val="Calibri"/>
        <family val="2"/>
        <charset val="204"/>
        <scheme val="minor"/>
      </rPr>
      <t>Outcome 1.</t>
    </r>
    <r>
      <rPr>
        <sz val="11"/>
        <color theme="1"/>
        <rFont val="Calibri"/>
        <family val="2"/>
        <scheme val="minor"/>
      </rPr>
      <t xml:space="preserve"> Catchment management strategy to manage climate risks operationalised at raion (district) and jamoat (sub-district) levels in Kofirnighan River Basin (KRB).</t>
    </r>
  </si>
  <si>
    <t>Number of people 
practising climate 
change adaptation 
technologies (gender 
disaggregated).
Total number of men 
and women benefitting 
from reduced 
vulnerability to climate 
change</t>
  </si>
  <si>
    <t>At least 600 people (100 per district), of which at least 30% will be women, are implementing EbA interventions for climate risk management. At least 46,000 people in ~100 villages across 6 districts benefitting from reduced vulnerability to climate change</t>
  </si>
  <si>
    <t>Output 2.1. Agro_x0002_ecological extension services supported at the jamoat level to provide technical support for EbA implementation.</t>
  </si>
  <si>
    <t>Number of extension 
service providers 
trained.</t>
  </si>
  <si>
    <t>At least 1 private extension service provider in each target KRB district supported</t>
  </si>
  <si>
    <t>Output 2.2. Watershed Action Plans (WAPs) developed that promote climate resilience and enhance economic productivity for target communities</t>
  </si>
  <si>
    <t>Number of WAPs 
developed.</t>
  </si>
  <si>
    <t>By the end of the project, at least 1 WAP developed in each of the 14 target jamoats.</t>
  </si>
  <si>
    <r>
      <rPr>
        <b/>
        <sz val="11"/>
        <color theme="1"/>
        <rFont val="Calibri"/>
        <family val="2"/>
        <charset val="204"/>
        <scheme val="minor"/>
      </rPr>
      <t>Outcome 3.</t>
    </r>
    <r>
      <rPr>
        <sz val="11"/>
        <color theme="1"/>
        <rFont val="Calibri"/>
        <family val="2"/>
        <scheme val="minor"/>
      </rPr>
      <t xml:space="preserve"> Existing knowledge management platforms supported for integrated catchment management and EbA</t>
    </r>
  </si>
  <si>
    <t>Knowledge 
management centre 
strengthened through 
the support of project 
activities</t>
  </si>
  <si>
    <t>By the end of the project at least 1 knowledge centre has been strengthened.</t>
  </si>
  <si>
    <t>Output 3.1. Existing knowledge management platforms supported for collating information on the planning, implementation and financing of EbA interventions</t>
  </si>
  <si>
    <t>Existing knowledge 
centre/ platforms/ hubs 
in Tajikistan are 
supported and include 
information and data on 
KRB and specifically 
climate risk 
information.</t>
  </si>
  <si>
    <t>Climate change research is 
not coordinated within the 
KRB and across 
Tajikistan.
Knowledge generated 
through projects is not 
collated, shared</t>
  </si>
  <si>
    <t>Output 3.2. An 
impact evaluation 
framework (IEF) to 
enable effective 
adaptive management 
of EbA activities.</t>
  </si>
  <si>
    <t>Evaluation of EbA 
interventions in target 
sites conducted.</t>
  </si>
  <si>
    <t>Several projects have 
undertaken activities on 
climate change adaptation 
within Tajikistan. 
However, none of these 
activities have been 
evaluated according to 
their impacts for
communities.</t>
  </si>
  <si>
    <t>By the end of the project, 
an IEF will be developed 
that details the process of 
evaluating the impact of 
implemented EbA 
measures on communities.</t>
  </si>
  <si>
    <t>Outcome 1. 
Catchment 
management strategy 
to manage climate 
risks operationalised 
at raion (district) and 
jamoat (sub-district) 
levels in Kofirnighan 
River Basin (KRB).</t>
  </si>
  <si>
    <t>Outcome 2. An integrated approach to building climate resilience of agro-ecological landscapes operationalised 
at a village level.</t>
  </si>
  <si>
    <t>Outcome 3. Existing knowledge management platforms supported for integrated catchment management and 
EbA.</t>
  </si>
  <si>
    <t>Drafting MHCRM is planned at the 4th quarter of 2021</t>
  </si>
  <si>
    <t>Three vulnerable weather stations (Tartki, Chinar and Sardai Miyona) have been identified upon meeting of project expert with the Hydromet authorities.</t>
  </si>
  <si>
    <t>Not yet available</t>
  </si>
  <si>
    <t>Low: Necessary monitoring is limited to compliance with related laws and addressing concerns through the grievance mechanism.</t>
  </si>
  <si>
    <t>Project activities will be undertaken in compliance with the domestic laws of Tajikistan and with all relevant international laws.</t>
  </si>
  <si>
    <t>Mid: Project activities could temporarily restrict availability and/or quality of, access to, resources where a land use change can displace an economic activity (as rotational grazing control, re-afforestation). Potential impacts will be monitored on a regular basis through participatory representative approach to ensure access and equity is equally provided to all communities and groups.</t>
  </si>
  <si>
    <t>Mid: Vulnerable and marginalized groups may have (i) limited mobility to participate during key stages of project implementation, and (ii) limited access to entitled productive assets (ref. degraded pastures and forests).
Stakeholder Engagement Plan developed by the project will guide inclusive participation of such groups in decision making processes. In cases where a land use change can temporarily displace an economic activity (as rotational grazing control, re-afforestation), in accordance with domestic laws and regulations, the project identified compensatory income generating opportunities which will be offered to vulnerable and marginalized groups. Potential impacts will be monitored to ensure such opportunities materialize.</t>
  </si>
  <si>
    <t>Project activities will respect and, where applicable, promote international human rights.
Tajikistan is the most vulnerable country to climate change in Central Asia. Negative effects of climate change on the Tajik population include glacial and permafrost melt, increased rainfall intensity and longer and more frequent dry spells. Together, these effects have increased the rate of topsoil erosion, threatening the livelihoods, health and wellbeing of the population. Losses from natural hazards currently amount to ~20% of the country’s GDP and climate change impacts are predicted to increase the frequency and magnitude of such losses. In the future, loss amounts are expected to rise from ~US$50 million in 2014 to ~US$132 million by 2030. Approximately 33% of all agricultural losses in the country are currently attributable to climate change and variability.
Furthermore, it has been projected that crop yields in Tajikistan will decrease by an additional 5–30% by 2050, with the potential for severe negative impacts on the country’s economy. Moreover, by 2050, ~77% of the country’s population will be living in areas most exposed to the impacts of climate change. Tajikistan’s vulnerabilities are attributed to the country’s weak social structures, low adaptive capacity, underdeveloped infrastructure, low income insecurity, poor service provision, strong dependence on agriculture and institutional constraints.
To address these challenges, the project will support Tajikistan’s authorities and target population to enhance the climate resilience amongst small-scale farmers and pastoralists of Kofirnighan River basin. Improving the climate resilience of these communities will involve developing a climate-resilient catchment management strategy to inform the planning and development of rural areas in adapting to the increasing impacts of climate change. Interventions will also promote sustainable management of natural resources through an integrated landscape approach to catchment management.
The project will directly benefit an estimated 46,000 individuals who are especially vulnerable to the impacts of climate change, through the design and implementation of concrete on-the-ground EbA interventions for more efficient natural resources management. These measures will also provide social and economic benefits to target population in terms of livelihoods, health and wellbeing of the population. In terms of human rights mainstreaming, the impact is multidimensional in nature and addresses the right to food, energy, water, health, etc.
In particular, the project’s interventions have the following social and economic benefits for target population: (a) increased profit margins and farm income, (b) reduced loss of crops and land caused by slope instability, drought or dry spells and also caused by ineffective agricultural practices and livestock grazing/breeding; (c) reduced agricultural inputs, water consumption and thus production costs; (d) reduced risk of economic failure due to diversification of production on and off-farm; (e) reduced crops susceptibility to pests; (f) increased nutrition and food security for local communities; (g) increased provision of fuelwood and timber and reduced loss of trees to drought or dry spells; and (h) increased pasture productivity, fodder production and carrying capacity. In addition, the project interventions increase nonmaterial benefits such as ecosystem services such as tourism and recreation, derived from increased conservation value of the landscape.
Throughout the project implementation period, the project will seek to ensure that benefits of the project are shared broadly in a non-discriminatory and equitable manner. The project will ensure that all relevant stakeholders participate in decision-making processes and consultations, and that such participatory processes are transparent. Necessary strategies, action plans, site selection criteria and lessons learned will be documented and shared regularly through community driven consultation platforms that the project will seek to facilitate.
A wide range of stakeholders were consulted with during the scoping and validation phase of proposed project development. Importantly, the project’s Executing Entity, the Committee for Environmental Protection (CEP), was consulted through the iterative process of refining the project design. As the national organisation responsible for implementing adaptation projects in the country, the CEP is comprised of numerous technical experts. Therefore, the CEP is well-positioned to ensure that the project design is tailored to local requirements, that it benefits vulnerable groups and includes necessary gender considerations. A Validation Workshop was held in Dushanbe on 22 June 2018 that included representatives from relevant Kofirnighan river basin districts, international organisations, academia and partner projects.</t>
  </si>
  <si>
    <t>Mid: Vulnerable women may not be adequately represented in decision-making or participation in the design and implementation of the sub-projects. As a result, they may have limited access to resources, opportunities and benefits. Women’s engagement and participatory mechanisms will be put in place. Dedicated gender focal points will be assigned both at project level and in each target community to proactively identify particularly vulnerable women, including those with restricted mobility and other conditions. Such proactive inclusion approaches will ensure that the project addresses women’s adaptive needs.
As part of the project M&amp;E system systematic monitoring will be undertaken to ensure women’s participation, involvement and empowerment.</t>
  </si>
  <si>
    <t>Project activities will observe the core labour standards of Tajikistan as well as those identified by the International Labour Organisation.</t>
  </si>
  <si>
    <t>Low: Physical resettlements are not necessary for the activities, however, temporary economic displacement (agricultural lands, pastures, forests) are possible due to planned grazing control measures, reforestation activities and introduction of agricultural demonstration plots. Sub-projects will be implemented in such areas where displacement of economic assets is both temporary (short-term) and voluntary. Necessary monitoring will include compliance with related laws, human rights, international provisions and grievance mechanism.</t>
  </si>
  <si>
    <t>Low: Project activities will be carried out on areas already under usage, but there is low risk that the construction of EbA interventions could result in the destruction of small areas of natural habitat. Natural habitats are Low: Project activities will be carried out on areas already under usage, but there is low risk that the construction of EbA interventions could result in the destruction of small areas of natural habitat. Natural habitats are determined and defined by the Government of Tajikistan (Committee for Environmental Protection), and UNDP will monitor project interventions and mitigating measures will be taken in case any sub-projects are selected to be implemented within or relative proximity to such defined natural habitats.</t>
  </si>
  <si>
    <t>Low: There is a risk that alien and/or invasive alien species are used in reforestation activities. Prior to selection of suitable species, the project Team jointly with Ministry of Agriculture and Forestry Agency will fact check applicability against endorsed inventory of species proven harmless for Kafernigan River Basin. Joint monitoring of flora and fauna changes will also be carried out. The Project will also support the setting up of a procedure for tracking, monitoring and registration of restoration actions implemented. During the last year of the project an ecological and land use assessment will be carried out to evaluate the rate of success of the restoration.</t>
  </si>
  <si>
    <t>The Project will be supporting activities in environmentally sensitive areas, but this work will aim at reducing impacts in these areas with a net positive impacts.
Project activities will be designed and implemented in a way that avoids any significant or unjustified reduction or loss of biological diversity or the introduction of known invasive species.</t>
  </si>
  <si>
    <t>Low: Climate change adaptation of communities will be included in M&amp;E. GHG emissions risk will be monitored and managed. Compliance with related laws will be monitored and concerns through the grievance mechanism addressed in accordance with respective laws and regulations.</t>
  </si>
  <si>
    <t>Project activities will not result in any significant or unjustified increase in GHG emissions or other drivers of climate change.
The project’s designed activities directly support implementation of ecosystem-based adaptation, including climate-smart agriculture and sustainable land management in agro-ecological landscapes. Such actions include rehabilitation and restoration of degraded forest ecosystems, vegetation growth support, water retention measures, establishing saxaul plantations, climate-resilient crop seed planting, and others to prevent and mitigate water related adverse climatic events that have typically posed risks to livelihoods and health of target communities.
Current and predicted climatic variability has been taken into account during project design. Throughout the inception and implementation phase, any changes in the climate will be taken into account in planning for the implementation of EbA activities. Drought- and flood-resilient species will be used, as well as indigenous species wherever possible. Techniques to assist plant growth particularly in the seedling/sapling phases and to reduce risk of damage from extreme climate events will be used. Species will be planted in appropriate seasons to reduce risk of hazard impact.
The project also aims to build climate resilience through development of a catchment management strategy to manage and operationalize climate risks at district and Jamoat levels in Kofirnighan river basin. The project will develop multi-hazard climate risk models (MHCRM) for vulnerable watersheds in KRB and provide technical support for the modernization of automated weather stations in the most vulnerable districts of KRB. These will help authorities and communities adequately assess risks, climate related projections and incorporate these risks in the Kofirnighan River Basin Management Plans to make informed decisions on EbA activities.</t>
  </si>
  <si>
    <t>Low: Pest control measures and agricultural support may involve potential use of pesticides. Selection and use of suitable pesticides chosen for application will be consulted with the Ministry of Agriculture. Compliance with available Pest Management regulations and manuals endorsed by the Ministry of Agriculture will be duly monitored.</t>
  </si>
  <si>
    <t>Project activities will be designed and implemented in a way that meets applicable international standards for maximising energy efficiency and minimising material resource use, the production of wastes, and the release of pollutants. Project interventions are not expected to produce any significant amounts of waste or other pollutants. Any potential opportunities identified for improved resource efficiency and pollution reduction during the project development phase will be captured in the project design.
The Project will support communities to adopt improved farming techniques (organic agriculture, soil and water conservation, more resilient crop varieties) that would reduce the use of fertilizers and pesticides. Although biological pest control will be preferred, potentially harmful pesticides may be needed for specific use. In this particular case, they will be properly managed, stored, and used in accordance with national and international standards, regulations and procedures.</t>
  </si>
  <si>
    <t>Low: Small-scale construction activities (Component 2) may pose safety risks to community members. Regular monitoring will be conducted for compliance with national construction norms and standards, as well as WHO guidelines on Water Safety Plans (drinking water and sanitation).</t>
  </si>
  <si>
    <t>The Project will follow related environmental impact assessment procedures and ensure compliance with national construction standards and norms, sanitary norms and regulations, and other national laws and regulations (forestry, water, environment, and health). The project will also follow technical guidance and best practices regarding rain-water harvesting systems, drip-irrigation techniques, and micro-reservoirs that are not adequately institutionalized across the country.
Other activities may include construction of gabions, terracing, bank enforcement and small dams, the project will assess best practices and lessons learned to address community safety risks from such construction.</t>
  </si>
  <si>
    <t>Project activities have been designed so as to avoid the damage to, or removal of, any physical cultural resources, cultural sites, and sites with unique natural values recognized as such at the community, national or international level.</t>
  </si>
  <si>
    <t>Project activities will be designed and implemented in a way that promotes soil conservation and avoids degradation or conversion of productive lands or land that provides valuable ecosystem services.</t>
  </si>
  <si>
    <t>TJK/MIE/Rural/2018/1</t>
  </si>
  <si>
    <t>UNDP</t>
  </si>
  <si>
    <t>Technical guidelines</t>
  </si>
  <si>
    <t>During the first year of project execution, effective collaboration with important partners such as relevant ministries, the national hydrometeorological agency, and others was formed. Maintaining cooperation to discuss synergies and reduce duplication of activities became increasingly difficult immediately following the COVID-19 outbreak; however, the project team, with relevant corporate support, adapted timely to the use of modern communication platforms, as well as online management tools.
By staying current with major online communication channels, the project was able to maintain uninterrupted connection with important stakeholders.</t>
  </si>
  <si>
    <t xml:space="preserve">COVID-19 has significantly slowed down the project activities and performance. The project responded thorugh changing implementation modalities and most of the meetings were held using online platforms for staff meetings and other tools. Delays caused by the pandemic were addressed by the project implementation team and postponed some of the ativities to later. </t>
  </si>
  <si>
    <t>N/a</t>
  </si>
  <si>
    <t>No changes have been made to projetc outputs, outcomes or activities. Project Results Framework has not been changed.</t>
  </si>
  <si>
    <t>Gender equality has been applied in the  developed ToRs for recruitment of new staff or procurement purposes.</t>
  </si>
  <si>
    <t>Outcome</t>
  </si>
  <si>
    <t>Number of staff trained to respond to impacts of climate-related events (gender disaggregated).</t>
  </si>
  <si>
    <t>Catchment management strategy to manage climate risks operationalised at raion (district) and jamoat (sub-district) levels in Kofirnighan River Basin (KRB).</t>
  </si>
  <si>
    <t>Integrated catchment management strategy developed for the KRB.</t>
  </si>
  <si>
    <t>Output</t>
  </si>
  <si>
    <t>.</t>
  </si>
  <si>
    <t>Integrated catchment management strategy developed.Number of staff trained (gender disaggregated).                     Number of community members trained (gender disaggregated)</t>
  </si>
  <si>
    <t>30%                                                                30%</t>
  </si>
  <si>
    <t>NA (not yet initiated)</t>
  </si>
  <si>
    <t>An integrated approach to building climate resilience of agro-ecological landscapes operationalised at a village level.</t>
  </si>
  <si>
    <t xml:space="preserve">Number of people practising climate change adaptation technologies (gender disaggregated).          </t>
  </si>
  <si>
    <t>The Implementing Entity has made all necessary efforts to comply with the key concepts of the AF Gender Policy, including gender equity, gender mainstreaming, gender responsiveness, gender sensitivity and women's empowerment. In particular the following aspects have been put in place to ensure compliance with the AF gender policy:
1 - Ensuring that all TORs developed to date  incorporated gender specific aspects and considerations.
2 - Encouraging project partners/ executing entities to hold gender sensitive consultations and assessments, for example holding separate focus group discussions for men and women, therefore allowing womens views to be better captured without being overshadowed by men.
3 - Ensuring that the Inception Workshop and Implmentation related Workshops had participation of both men and women.
4 - Ensuring that gender issues were discussed at Inception and during workplanning</t>
  </si>
  <si>
    <t xml:space="preserve">Implementation arrangements have been successful to date with adequate representation of women during the inception workshop and consultations. </t>
  </si>
  <si>
    <t>NA</t>
  </si>
  <si>
    <t>not to date</t>
  </si>
  <si>
    <t>monitoring reports</t>
  </si>
  <si>
    <t>Project design was carried out cognisant with relevant laws of Tajiistan</t>
  </si>
  <si>
    <t>NA at this point in implementation</t>
  </si>
  <si>
    <t>Project activities will not cause any involuntary resettlement of communities. However, sub-projects targeted at pasture grazing control measures, re-forestation, and agricultural demonstration land plots may involve displacement of economic assets (pasture lands, agricultural lands, forests).</t>
  </si>
  <si>
    <t>To eliminate or minimize any possible harm to potential incomes, the project will target severely degraded lands (pastures, forests) which are feasibly compensable with alternative income-generating activities targeted to affected communities or groups.</t>
  </si>
  <si>
    <t>Project activities will not involve any conversion or degradation of critical natural habitats, including those that are: i) legally protected; ii) officially proposed for protection; iii) recognised by authoritative sources for high conservation value, including as critical habitats; or iv) recognised as protected by traditional local communities.</t>
  </si>
  <si>
    <t>Project activities will be carried out on areas already under usage, but there is low risk that the construction of EbA interventions could result in the damage of small areas of natural habitat.</t>
  </si>
  <si>
    <t>Project activities will be designed and implemented in a way that avoids any significant or unjustified reduction or loss of biological diversity or the introduction of known invasive species.</t>
  </si>
  <si>
    <t>Project activities will not result in any significant or unjustified increase in GHG emissions or other drivers of climate change.</t>
  </si>
  <si>
    <t>Project interventions are not expected to produce any significant amounts of waste or other pollutants</t>
  </si>
  <si>
    <t xml:space="preserve">Project activities will be designed to provide fair and equitable access to benefits in a manner that is inclusive. Activities will not exacerbate existing inequities, particularly with respect to marginalised or vulnerable groups.
</t>
  </si>
  <si>
    <t>To address short-term restrictions concerning access to pasture lands and forests, the project will promote alternative business opportunities (income generating demonstration activities) and community enterprise developments that will help communities generate compensating incomes. The project is also foreseen introduction of energy-efficient stoves into target communities to compensate for limited access to forest resources</t>
  </si>
  <si>
    <t>UNDP has developed a Stakeholder Engagement Plan, which will guide consultations inclusively during implementation phases, assuring broad representation within existing relevant community based organizations and groups.</t>
  </si>
  <si>
    <t xml:space="preserve">Project activities have taken into account marginalised and vulnerable groups – poor and vulnerable individuals and include those living in places with increased impacts of climate change, food insecure households, households with limited or no productive assets (limited resilience), livestock and/or agricultural land plots. Given the relatively higher rates of labour migration among men, households without manpower, female-headed households, and those with small children and elderly people may also be considered vulnerable.  </t>
  </si>
  <si>
    <t>Necessary monitoring is limited to compliance with related laws and addressing concerns through the grievance mechanism.</t>
  </si>
  <si>
    <t>Vulnerable women may not be adequately represented in decision-making or participation in the design and implementation of the sub-projects. As a result, they may have limited access to resources, opportunities and benefits. Women’s engagement and participatory mechanisms will be put in place.</t>
  </si>
  <si>
    <t xml:space="preserve">Project activities will be designed and implemented so that all genders are: i) able to participate fully and equitably; ii) receive comparable social and economic benefits; and iii) do not suffer disproportionate adverse effects as per UNDP Gender Mainstreaming Strategy. A gender analysis will be carried out during the Inception Phase of the proposed project to ensure this.
</t>
  </si>
  <si>
    <t>Small-scale construction activities (Component 2) may pose safety risks to community members. Regular monitoring will be conducted for compliance with national construction norms and standards, as well as WHO guidelines on Water Safety Plans (drinking water and sanitation).</t>
  </si>
  <si>
    <t>There are no cases of unanticipated ESP risks</t>
  </si>
  <si>
    <t>To date no grievances have been received</t>
  </si>
  <si>
    <t>Regular monitoring and evaluation of implmentation of activities are carried out to ensure that all activities for implementation are compliant with the ESMP</t>
  </si>
  <si>
    <t>The implementation arrangements have been effective</t>
  </si>
  <si>
    <t xml:space="preserve">Implementing entity is also the executing entity for the project and all the arrangements are in place. </t>
  </si>
  <si>
    <t>By the mid of the project, at least 30 staff from local government at raion and jamoat levels (of which at least 30% are women) trained on integrated catchment management.
By the end of the project, at least 100 staff from local government at raion and jamoat levels  (of which at least 30% are women) trained on integrated catchment management.</t>
  </si>
  <si>
    <t>At least 600 people (100 per district), of which at least 30% will be women, are implementing EbA interventions for climate risk management.
At least 46,000 people, including 25,000 of women, in ~100 villages across 6 districts benefitting from reduced vulnerability to climate change</t>
  </si>
  <si>
    <t>By the end of the project at least 1 knowledge centre has been strengthened</t>
  </si>
  <si>
    <t>info@undp.org</t>
  </si>
  <si>
    <r>
      <t xml:space="preserve">The COVID-19 pandemic delayed the project implementation. The rise of COVID-19 cases posed a direct threat to the health of staff as the project requires preliminary data collection and analysis from the possible intervention sites in the target districts. There have been number of activities codnucted to reduce the risk of infection from COVID-19. The Project Implementation Team when traveling maintained social distancing and only necessary trips were allowed. The staff followed a mandatory wearing of Personal Protective Equipment when traveling for data collection. The weekly meetings were held virtually to discuss the upcoming action plans.
</t>
    </r>
    <r>
      <rPr>
        <sz val="11"/>
        <color rgb="FFFF0000"/>
        <rFont val="Times New Roman"/>
        <family val="1"/>
        <charset val="204"/>
      </rPr>
      <t>The unprecedented COVID 19 pandemic had a direct impact on project activities that required close collaboration and consultations. The project partners and stakeholders had challenges with keep constant communication and holding face to face meetings and workshops. The project team with support of the Committee for Environmental Protection organised online consultations to collect data and continued virtual discussions with partners. Some activities including procurement of equipment for automated weather stations and capacity building were all put to hold due to the COVID.</t>
    </r>
  </si>
  <si>
    <t xml:space="preserve">The project is still at initial implementation stage and thus no EbA interventions have been implemented in the field to-date (July 2021). Thus, no progress has been achieved towards the EoP targets indicated as yet. </t>
  </si>
  <si>
    <t>Several knowledge and management platforms were identified by the Project Implementation Team that are able to compile, analyze and spread information on climate risks. They are SLMTJ Network and CACIP Platform. Also, at the request of CEP, a new website has been created that are on the CEP's servers. Based on further assessment the project will utilize/collaborate with the most apropriate knowledge centre/s in order to strengthen their role in relevant information disemination and support. However, to date no specific actions or progress can be reported for this EoP target.</t>
  </si>
  <si>
    <t>Activity 1.3. Integrated catchment management strategy developed for the Kofirnighan River Basin</t>
  </si>
  <si>
    <t>Activity 1.4. Strengthened coordination and training mechanisms for integrated climate-resilient catchment management.</t>
  </si>
  <si>
    <t>Activity 2.2. Watershed Action Plans (WAPs) developed that promote climate resilience and enhance economic productivity for target communities.</t>
  </si>
  <si>
    <t>Activity 3.1. Existing knowledge management platforms supported for collating information on the planning, implementation and financing of EbA interventions</t>
  </si>
  <si>
    <t>Activity 3.2. An impact evaluation framework established to enable effective adaptive management of EbA activities.</t>
  </si>
  <si>
    <t>4. Project Management</t>
  </si>
  <si>
    <t>November 2020 - December 2021</t>
  </si>
  <si>
    <t>June 8, 2020</t>
  </si>
  <si>
    <t>June 7, 2025</t>
  </si>
  <si>
    <t>TOTAL AMOUNT</t>
  </si>
  <si>
    <t>2020 Expenses</t>
  </si>
  <si>
    <t>2021 Expenses</t>
  </si>
  <si>
    <t>December 2022</t>
  </si>
  <si>
    <t>Activity 2.3. EbA interventions implemented in target watersheds by local communities</t>
  </si>
  <si>
    <t>Activity 2.1. Agro-ecological extension services supported at the jamoat level to provide technical support for EbA implementation.</t>
  </si>
  <si>
    <t>PROJECTED COST FOR 2022</t>
  </si>
  <si>
    <t>Activity 1. Catchment management strategy to manage climate risks operationalised at raion (district) and jamoat (sub-district) levels in Kofirnighan River Basin</t>
  </si>
  <si>
    <r>
      <t xml:space="preserve">Financial information PPR 1:  cumulative from project start to </t>
    </r>
    <r>
      <rPr>
        <b/>
        <sz val="16"/>
        <color rgb="FFFF0000"/>
        <rFont val="Times New Roman"/>
        <family val="1"/>
      </rPr>
      <t>[31.12.2021]</t>
    </r>
  </si>
  <si>
    <r>
      <t xml:space="preserve">Estimated cumulative total disbursement as of </t>
    </r>
    <r>
      <rPr>
        <b/>
        <sz val="11"/>
        <color rgb="FFFF0000"/>
        <rFont val="Times New Roman"/>
        <family val="1"/>
      </rPr>
      <t>[31.12.2021]</t>
    </r>
  </si>
  <si>
    <t>Activity 1.2. Support provided for upgrading automated weather stations in Kofirnighan River Basin watersheds.</t>
  </si>
  <si>
    <t>Activity 1.3.. Integrated catchment management strategy developed for the Kofirnighan River Basin</t>
  </si>
  <si>
    <t>Activity 1.4.. Strengthened coordination and training mechanisms for integrated climate-resilient catchment management.</t>
  </si>
  <si>
    <t>Activity 1.5.Payment for Ecosystem Services models to support the long-term financing of integrated catchment management strategy implementation</t>
  </si>
  <si>
    <t>Activity  4. Project Management</t>
  </si>
  <si>
    <t>Activity 1.5. Payment for Ecosystem Services models to support the long-term financing of integrated catchment management strategy implementation</t>
  </si>
  <si>
    <t>Activity  3.1. Existing knowledge management platforms supported for collating information on the planning, implementation and financing of EbA interventions</t>
  </si>
  <si>
    <t>Activity  3.2. An impact evaluation framework established to enable effective adaptive management of EbA activities.</t>
  </si>
  <si>
    <t>Activity 1.1.Multi-hazard climate risk model developed for vulnerable watersheds in the Kofirnighan River Basin.</t>
  </si>
  <si>
    <t>The project progress since its start is as following:
- The Project Implementation Team has carried out visits to the 6 target districts and have compiled a comprehensive report and developed a profile of each of three North district. Development of report and profile for three south district is expected early 2022. The profiles compiled consist of economic, social, hydrological, ecological and climate information, as well as the number of water users, farmers, local NGOs and etc. In addition the statistical data, such as population, vulnerable households, migrants, farmers, communities passports, implemented projects, land and water management, possibility of the risks of 6 target districts has also been analyzed and collected. Currently there are 11 weather stations along the KRB. 3 out of 11 weather stations (Tartki, Chinor and Sardai Miyona) have been selected for rehabilitation. The local consultant held meetings with representatives of the country's communication providers to inform farms and disseminate information via SMS, and it was found out that two communication companies, Tcell and MegaFon Tajikistan, can provide such services to the consultant.
- A methodology was developed to analyze the training mechanisms for the implementation of the Basin Management Strategy. The methodology consists of:
•	Analysis of the existing training mechanism for civil servants on water resources management and adaptation to climate change, as well as ecosystem methods and climate risk modeling:
•	Development of TOT modules and implementation of TOT
•	Planning, organizing and conducting trainings for target groups in districts and jamoats;
•	Monitoring and analysis of conducted trainings, including TOT participants;
•	Establish local training centers;
•	In all training programs, 30% of participants are women.
- Action plan for mapping of watershed level was developed including 17 different activities, including Monitoring and Evaluation has been developed. Analysis of the existing training mechanism for public servants about basin water resources management and adaptation to climate change, as well as the ecosystem approach and the climate risk modelling.
•	Development of ToT modules and conduction of ToT (requires additional analysis by approaches, including gender and thematic);
•	Planning, organization and conduction of trainings for target groups in districts and jamoats;
•	Monitoring and analysis of conducted trainings, including ToT participants;
•	Establishment of training centers in the field;
•	In all training programs, 30% of the participants shall be women.
- Target jamoats (sub-districts) were selected in three South target districts (Varzob, Vahdat, Faizobod)
- Mapping of pilot Dusmurod Aliyev jamoat (sub-district) of Faizobod district was completed. The map includes several layers: hydrological resources, boundaries, settlements, disasters, pastures, forestry, irrigated and rainfed fields
- First Watershed Action Plan was developed for pilot Dusmurod Aliyev jamoat. The WAP template is under stakeholders’ revision
- Currently, there are several knowledge management platforms and centers in Tajikistan that have been established in the framework of previous and ongoing projects As a result of K&amp;M platforms mapping, following relevant knowledge management platforms were identified:
•	https://slmtj.net/ - SLMTJ Network is a voluntary association of representatives of various organizations, government, scientific and educational institutions, created to promote sustainable land management in the Republic of Tajikistan.
•	http://ca-climate.org/cacip.php - CACIP is the Central Asia Climate Information Platform. Its main purpose is to assist stakeholders in accessing, analyzing, and visualizing data to support and raise awareness, assessment and decision-making.
- In order to improve the outreach process, the Local Expert on Studying the Possibilities of Organizing SMS Services suggested that the current website of the Committee be redesigned so that the capacity of the Committee's servers could be fully used. Currently, the official website of the Committee is built with a vulnerable WordPress content management system and does not guarantee Internet risks. Therefore, in order to prevent such risks, the official website of the Committee was recreated and put into operation using more advanced and secure CMS.                                                                                                                                                                                                                  Progress to date has been hampered by the onset of the COVID pandemic in 2019, and particularly difficult period in Tajikistan in this regard in 2020/21 which has impacted: a). delays in administrative processes both in UNDP and CEP due to lockdown of staff etc., b). difficulties and limitations on travel to the field and meeting with local authorities and relevant communities. Additionally, the NIM is new to Tajikistan and this is the first such project - thus there is a steep learning curve for all parties (UNDP/CEP/PIU). However, during the initial inception phase lessons have been leared by all parties and the capacity of PIU built. A decision was made to recruit an International CTA with relevant international and regional/national experience to support the overall technical direction of the project and help ensure a systematic and integrated approach building on the substantial existing regional and national experience of building climate change adaption resilience and addressing SLM, and this recruitment was completed in October 2021.  The project is expecting to therefore transition in 2022 from mainly preparatory works to substantive actions to develop the strategic basis for more sustainable management of the catchment (based on current conditions and meaningful modelling of probable conditions in the future), and the collaborative development of pragmatic WAPs with local authorties and a pilot set of target communities as a basis for the testing of integrated CC resilience and adaptation approaches and reduction of existing underlying SLM issues.</t>
  </si>
  <si>
    <t>The project has completed gap analysis in all six target districts of KRB to initiate the development of catchment management strategy. The assessment includes district and jamoat  related data on socio-economic situation, state of environment and climate risks as well as natural resources utilisation. Subsequently the project will undertake watershed condition analysis and hydrological modelling to underpin climate risk modeling to inform the long-term vision for the catchment management strategy. Based on results of these  assessments, an integrated water catchment mamangement strategy will be developed. 
A number of field visits were paid to target weather stations to identify current conditions and development of technical specifications to uprgade these stations. A detailed field visit report is available. 
A methodology to assess learning mechanisms for implementation of an Integrated Catchment Management Strategy was developed. It was found that there are no learning and knowledge management platforms exist in these districts.   Activities related to training of staff at raion and jamoat levels has not been initiated yet and thus there is no progress to the MT target at this date.</t>
  </si>
  <si>
    <t>The project has conducted a gap analysis in each of KRB's six target districts in order to begin developing a catchment management plan. The evaluation comprises data on the socioeconomic condition, the state of the environment, climatic hazards, and the use of natural resources from districts and jamoats. Following that, the project will conduct a watershed condition analysis and hydrological modeling to support climate risk modeling and inform the catchment management strategy's long-term goal. An integrated water catchment management strategy will be established based on the findings of these evaluations.
A number of field trips to target weather stations were made in order to assess present conditions and generate technical requirements to improve these stations. A complete report on the field visit is provided. 
A methodology was created to evaluate learning mechanisms for the execution of an Integrated Catchment Management Strategy. These districts have no learning and knowledge management platforms, according to the findings. Staff training activities at the raion and jamoat levels have yet to begin, hence there has been no progress toward the MT objective to far.</t>
  </si>
  <si>
    <t>Because the initiative is currently in its early stages of execution, no EbA interventions have yet been implemented in the field (July 2021). As a result, no progress toward the EoP goals has been made thus far.</t>
  </si>
  <si>
    <t>The Project Implementation Team identified several knowledge and management systems that can aggregate, evaluate, and disseminate information on climate hazards. SLMTJ Network and CACIP Platform are the two. A new website has also been established at CEP's request and is hosted on CEP's servers. Based on further evaluation, the project would work with the most appropriate knowledge center/s to increase their role in relevant information dissemination and assistance. However, no particular actions or progress for this EoP aim can be documented to date.</t>
  </si>
  <si>
    <t>Muhiba Rabejanova</t>
  </si>
  <si>
    <t>muhiba.rabejonova@undp.org</t>
  </si>
  <si>
    <t>Since the beginning of the project, the Project Implementation Team has visited each of the six target districts, collected a complete report, and generated a profile for each of the three North districts. The study and profile for the three south districts will be completed in early 2022. Economic, sociological, hydrological, ecological, and climatic data, as well as the number of water users, farmers, and local NGOs, are all included in the profiles. In addition, statistical data on the population, vulnerable households, migrants, farmers, community passports, executed initiatives, land and water management, and the risk potential of six target districts was assessed and gathered. Three of the eleven weather stations have been chosen for restoration (Tartki, Chinor, and Sardai Miyona). The local consultant met with officials from the country's communication carriers to advise farmers and spread information via SMS, and it was discovered that two communication firms, Tcell and MegaFon Tajikistan, can provide such services. The onset of the COVID pandemic in 2019, and a particularly difficult period in Tajikistan in this regard in 2020/21, has hampered progress to date, causing: a) delays in administrative processes at UNDP and CEP due to lockdown of staff and other factors, b) difficulties and limitations in traveling to the field and meeting with local authorities and relevant communities. Furthermore, the NIM is new to Tajikistan, and this is the first project of its kind, thus all partners (UNDP/CEP/PIU) are on a steep learning curve. However, during the first inception period, all stakeholders learned lessons and PIU's capability was strengthened. In October 2021, it was decided to hire an International CTA with relevant international and regional/national experience to support the project's overall technical direction and help ensure a systematic and integrated approach based on the substantial existing regional and national experience of building climate change adaptation resilience and addressing SLM.. In 2022, the project expects to shift from primarily preparatory work to substantive actions, including collaborative development of pragmatic WAPs with local authorities and a pilot set of target communities as a basis for testing integrated CC resilience and adaptation approaches (based on current conditions and meaningful modeling of likely future conditions), and the testing of integrated CC resilience and adaptation approaches.</t>
  </si>
  <si>
    <r>
      <t>Since the beginning of the project one AF tranche was received: in amoun</t>
    </r>
    <r>
      <rPr>
        <sz val="11"/>
        <rFont val="Times New Roman"/>
        <family val="1"/>
      </rPr>
      <t xml:space="preserve">t of </t>
    </r>
    <r>
      <rPr>
        <b/>
        <sz val="11"/>
        <rFont val="Times New Roman"/>
        <family val="1"/>
      </rPr>
      <t xml:space="preserve">$726,500.00 </t>
    </r>
    <r>
      <rPr>
        <sz val="11"/>
        <rFont val="Times New Roman"/>
        <family val="1"/>
      </rPr>
      <t>w</t>
    </r>
    <r>
      <rPr>
        <sz val="11"/>
        <color rgb="FF000000"/>
        <rFont val="Times New Roman"/>
        <family val="1"/>
      </rPr>
      <t>hich includes:</t>
    </r>
    <r>
      <rPr>
        <sz val="11"/>
        <color indexed="8"/>
        <rFont val="Times New Roman"/>
        <family val="1"/>
      </rPr>
      <t xml:space="preserve">
</t>
    </r>
    <r>
      <rPr>
        <b/>
        <sz val="11"/>
        <color rgb="FF000000"/>
        <rFont val="Times New Roman"/>
        <family val="1"/>
      </rPr>
      <t>$28,893.99</t>
    </r>
    <r>
      <rPr>
        <sz val="11"/>
        <color indexed="8"/>
        <rFont val="Times New Roman"/>
        <family val="1"/>
      </rPr>
      <t xml:space="preserve"> - 2020 expenses
</t>
    </r>
    <r>
      <rPr>
        <b/>
        <sz val="11"/>
        <color rgb="FF000000"/>
        <rFont val="Times New Roman"/>
        <family val="1"/>
      </rPr>
      <t>$355 739*</t>
    </r>
    <r>
      <rPr>
        <sz val="11"/>
        <color indexed="8"/>
        <rFont val="Times New Roman"/>
        <family val="1"/>
      </rPr>
      <t xml:space="preserve"> - 2021 expenses +commitment </t>
    </r>
    <r>
      <rPr>
        <b/>
        <sz val="11"/>
        <color rgb="FF000000"/>
        <rFont val="Times New Roman"/>
        <family val="1"/>
        <charset val="204"/>
      </rPr>
      <t>48 344,82 =$404 084</t>
    </r>
    <r>
      <rPr>
        <sz val="11"/>
        <color indexed="8"/>
        <rFont val="Times New Roman"/>
        <family val="1"/>
      </rPr>
      <t xml:space="preserve">
Total </t>
    </r>
    <r>
      <rPr>
        <b/>
        <sz val="11"/>
        <color rgb="FF000000"/>
        <rFont val="Times New Roman"/>
        <family val="1"/>
      </rPr>
      <t>utilization</t>
    </r>
    <r>
      <rPr>
        <sz val="11"/>
        <color indexed="8"/>
        <rFont val="Times New Roman"/>
        <family val="1"/>
      </rPr>
      <t xml:space="preserve"> against received tranche is: </t>
    </r>
    <r>
      <rPr>
        <b/>
        <sz val="11"/>
        <color rgb="FF000000"/>
        <rFont val="Times New Roman"/>
        <family val="1"/>
      </rPr>
      <t>53%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</si>
</sst>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409]#,##0.00"/>
  </numFmts>
  <fonts count="72"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b/>
      <sz val="11"/>
      <color theme="0"/>
      <name val="Times New Roman"/>
      <family val="1"/>
    </font>
    <font>
      <sz val="11"/>
      <color rgb="FFFF0000"/>
      <name val="Calibri"/>
      <family val="2"/>
      <scheme val="minor"/>
    </font>
    <font>
      <b/>
      <sz val="11"/>
      <color theme="1"/>
      <name val="Calibri"/>
      <family val="2"/>
      <scheme val="minor"/>
    </font>
    <font>
      <b/>
      <i/>
      <sz val="11"/>
      <color theme="1"/>
      <name val="Times New Roman"/>
      <family val="1"/>
    </font>
    <font>
      <b/>
      <sz val="16"/>
      <color theme="1"/>
      <name val="Times New Roman"/>
      <family val="1"/>
    </font>
    <font>
      <sz val="9"/>
      <color rgb="FFFF0000"/>
      <name val="Calibri"/>
      <family val="2"/>
      <scheme val="minor"/>
    </font>
    <font>
      <i/>
      <sz val="9"/>
      <color theme="1"/>
      <name val="Times New Roman"/>
      <family val="1"/>
    </font>
    <font>
      <b/>
      <sz val="10"/>
      <name val="Times New Roman"/>
      <family val="1"/>
    </font>
    <font>
      <b/>
      <i/>
      <sz val="9"/>
      <name val="Times New Roman"/>
      <family val="1"/>
    </font>
    <font>
      <i/>
      <sz val="10"/>
      <name val="Times New Roman"/>
      <family val="1"/>
    </font>
    <font>
      <sz val="12"/>
      <name val="Times New Roman"/>
      <family val="1"/>
    </font>
    <font>
      <sz val="11"/>
      <name val="Calibri"/>
      <family val="2"/>
      <scheme val="minor"/>
    </font>
    <font>
      <b/>
      <sz val="9"/>
      <name val="Calibri"/>
      <family val="2"/>
      <scheme val="minor"/>
    </font>
    <font>
      <sz val="11"/>
      <color rgb="FF000000"/>
      <name val="Times New Roman"/>
      <family val="1"/>
      <charset val="204"/>
    </font>
    <font>
      <sz val="11"/>
      <color indexed="8"/>
      <name val="Times New Roman"/>
      <family val="1"/>
      <charset val="204"/>
    </font>
    <font>
      <b/>
      <sz val="11"/>
      <color theme="1"/>
      <name val="Calibri"/>
      <family val="2"/>
      <charset val="204"/>
      <scheme val="minor"/>
    </font>
    <font>
      <sz val="11"/>
      <color theme="1"/>
      <name val="Calibri"/>
      <family val="2"/>
      <charset val="204"/>
      <scheme val="minor"/>
    </font>
    <font>
      <b/>
      <sz val="11"/>
      <color rgb="FF000000"/>
      <name val="Times New Roman"/>
      <family val="1"/>
      <charset val="204"/>
    </font>
    <font>
      <sz val="10"/>
      <color theme="1"/>
      <name val="Times New Roman"/>
      <family val="1"/>
    </font>
    <font>
      <b/>
      <sz val="10"/>
      <color theme="1"/>
      <name val="Times New Roman"/>
      <family val="1"/>
    </font>
    <font>
      <sz val="10"/>
      <color theme="1"/>
      <name val="Calibri"/>
      <family val="2"/>
      <scheme val="minor"/>
    </font>
    <font>
      <sz val="11"/>
      <color rgb="FFFF0000"/>
      <name val="Times New Roman"/>
      <family val="1"/>
      <charset val="204"/>
    </font>
    <font>
      <sz val="11"/>
      <color theme="1"/>
      <name val="Calibri"/>
      <family val="2"/>
      <scheme val="minor"/>
    </font>
    <font>
      <b/>
      <sz val="16"/>
      <color rgb="FFFF0000"/>
      <name val="Times New Roman"/>
      <family val="1"/>
    </font>
    <font>
      <b/>
      <sz val="11"/>
      <color indexed="8"/>
      <name val="Times New Roman"/>
      <family val="1"/>
      <charset val="204"/>
    </font>
    <font>
      <sz val="8"/>
      <color rgb="FF000000"/>
      <name val="Segoe UI"/>
      <family val="2"/>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s>
  <borders count="7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style="medium">
        <color auto="1"/>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top/>
      <bottom style="thin">
        <color auto="1"/>
      </bottom>
      <diagonal/>
    </border>
  </borders>
  <cellStyleXfs count="5">
    <xf numFmtId="0" fontId="0" fillId="0" borderId="0"/>
    <xf numFmtId="0" fontId="20" fillId="0" borderId="0" applyNumberFormat="0" applyFill="0" applyBorder="0" applyAlignment="0" applyProtection="0">
      <alignment vertical="top"/>
      <protection locked="0"/>
    </xf>
    <xf numFmtId="0" fontId="33" fillId="6" borderId="0" applyNumberFormat="0" applyBorder="0" applyAlignment="0" applyProtection="0"/>
    <xf numFmtId="0" fontId="34" fillId="7" borderId="0" applyNumberFormat="0" applyBorder="0" applyAlignment="0" applyProtection="0"/>
    <xf numFmtId="0" fontId="35" fillId="8" borderId="0" applyNumberFormat="0" applyBorder="0" applyAlignment="0" applyProtection="0"/>
  </cellStyleXfs>
  <cellXfs count="861">
    <xf numFmtId="0" fontId="0" fillId="0" borderId="0" xfId="0"/>
    <xf numFmtId="0" fontId="21" fillId="0" borderId="0" xfId="0" applyFont="1"/>
    <xf numFmtId="0" fontId="1" fillId="0" borderId="0" xfId="0" applyFont="1"/>
    <xf numFmtId="0" fontId="3" fillId="0" borderId="0" xfId="0" applyFont="1"/>
    <xf numFmtId="0" fontId="5" fillId="0" borderId="0" xfId="0" applyFont="1"/>
    <xf numFmtId="0" fontId="7" fillId="0" borderId="0" xfId="0" applyFont="1" applyAlignment="1">
      <alignment vertical="top" wrapText="1"/>
    </xf>
    <xf numFmtId="0" fontId="6" fillId="0" borderId="0" xfId="0" applyFont="1" applyAlignment="1">
      <alignment vertical="top" wrapText="1"/>
    </xf>
    <xf numFmtId="0" fontId="6" fillId="0" borderId="0" xfId="0" applyFont="1"/>
    <xf numFmtId="0" fontId="0" fillId="0" borderId="0" xfId="0" applyAlignment="1">
      <alignment horizontal="left" vertical="center"/>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1" fillId="0" borderId="0" xfId="0" applyFont="1" applyAlignment="1">
      <alignment horizontal="left" vertical="center"/>
    </xf>
    <xf numFmtId="0" fontId="21" fillId="0" borderId="0" xfId="0" applyFont="1" applyAlignment="1">
      <alignment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4" fillId="2" borderId="1" xfId="0" applyFont="1" applyFill="1" applyBorder="1" applyAlignment="1">
      <alignment vertical="top" wrapText="1"/>
    </xf>
    <xf numFmtId="0" fontId="14" fillId="2" borderId="1" xfId="0" applyFont="1" applyFill="1" applyBorder="1" applyAlignment="1">
      <alignment horizontal="center" vertical="top" wrapText="1"/>
    </xf>
    <xf numFmtId="0" fontId="13" fillId="2" borderId="15" xfId="0" applyFont="1" applyFill="1" applyBorder="1" applyAlignment="1">
      <alignment vertical="top" wrapText="1"/>
    </xf>
    <xf numFmtId="0" fontId="13" fillId="2" borderId="3" xfId="0" applyFont="1" applyFill="1" applyBorder="1" applyAlignment="1">
      <alignment vertical="top" wrapText="1"/>
    </xf>
    <xf numFmtId="0" fontId="13" fillId="2" borderId="4" xfId="0" applyFont="1" applyFill="1" applyBorder="1" applyAlignment="1">
      <alignment vertical="top" wrapText="1"/>
    </xf>
    <xf numFmtId="0" fontId="1" fillId="3" borderId="19" xfId="0" applyFont="1" applyFill="1" applyBorder="1"/>
    <xf numFmtId="0" fontId="1" fillId="3" borderId="20" xfId="0" applyFont="1" applyFill="1" applyBorder="1" applyAlignment="1">
      <alignment horizontal="left" vertical="center"/>
    </xf>
    <xf numFmtId="0" fontId="1" fillId="3" borderId="20" xfId="0" applyFont="1" applyFill="1" applyBorder="1"/>
    <xf numFmtId="0" fontId="1" fillId="3" borderId="21" xfId="0" applyFont="1" applyFill="1" applyBorder="1"/>
    <xf numFmtId="0" fontId="1" fillId="3" borderId="22" xfId="0" applyFont="1" applyFill="1" applyBorder="1"/>
    <xf numFmtId="0" fontId="1" fillId="3" borderId="23" xfId="0" applyFont="1" applyFill="1" applyBorder="1"/>
    <xf numFmtId="0" fontId="1" fillId="3" borderId="0" xfId="0" applyFont="1" applyFill="1" applyAlignment="1">
      <alignment horizontal="left" vertical="center"/>
    </xf>
    <xf numFmtId="0" fontId="1" fillId="3" borderId="0" xfId="0" applyFont="1" applyFill="1"/>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 fillId="3" borderId="0" xfId="0" applyFont="1" applyFill="1" applyAlignment="1">
      <alignment horizontal="left" vertical="center" wrapText="1"/>
    </xf>
    <xf numFmtId="0" fontId="11" fillId="3" borderId="0" xfId="0" applyFont="1" applyFill="1" applyAlignment="1">
      <alignment horizontal="left" vertical="center"/>
    </xf>
    <xf numFmtId="0" fontId="9" fillId="3" borderId="0" xfId="0" applyFont="1" applyFill="1" applyAlignment="1">
      <alignment vertical="top" wrapText="1"/>
    </xf>
    <xf numFmtId="0" fontId="1" fillId="3" borderId="24" xfId="0" applyFont="1" applyFill="1" applyBorder="1"/>
    <xf numFmtId="0" fontId="1" fillId="3" borderId="25" xfId="0" applyFont="1" applyFill="1" applyBorder="1" applyAlignment="1">
      <alignment horizontal="left" vertical="center" wrapText="1"/>
    </xf>
    <xf numFmtId="0" fontId="1" fillId="3" borderId="25" xfId="0" applyFont="1" applyFill="1" applyBorder="1" applyAlignment="1">
      <alignment vertical="top" wrapText="1"/>
    </xf>
    <xf numFmtId="0" fontId="1" fillId="3" borderId="26" xfId="0" applyFont="1" applyFill="1" applyBorder="1"/>
    <xf numFmtId="0" fontId="13" fillId="3" borderId="23" xfId="0" applyFont="1" applyFill="1" applyBorder="1" applyAlignment="1">
      <alignment vertical="top" wrapText="1"/>
    </xf>
    <xf numFmtId="0" fontId="13" fillId="3" borderId="22" xfId="0" applyFont="1" applyFill="1" applyBorder="1" applyAlignment="1">
      <alignment vertical="top" wrapText="1"/>
    </xf>
    <xf numFmtId="0" fontId="13" fillId="3" borderId="0" xfId="0" applyFont="1" applyFill="1"/>
    <xf numFmtId="0" fontId="13" fillId="3" borderId="0" xfId="0" applyFont="1" applyFill="1" applyAlignment="1">
      <alignment vertical="top" wrapText="1"/>
    </xf>
    <xf numFmtId="0" fontId="14" fillId="3" borderId="0" xfId="0" applyFont="1" applyFill="1" applyAlignment="1">
      <alignment vertical="top" wrapText="1"/>
    </xf>
    <xf numFmtId="0" fontId="6" fillId="3" borderId="26" xfId="0" applyFont="1" applyFill="1" applyBorder="1" applyAlignment="1">
      <alignment vertical="top" wrapText="1"/>
    </xf>
    <xf numFmtId="0" fontId="21" fillId="3" borderId="19" xfId="0" applyFont="1" applyFill="1" applyBorder="1" applyAlignment="1">
      <alignment horizontal="left" vertical="center"/>
    </xf>
    <xf numFmtId="0" fontId="21" fillId="3" borderId="20" xfId="0" applyFont="1" applyFill="1" applyBorder="1" applyAlignment="1">
      <alignment horizontal="left" vertical="center"/>
    </xf>
    <xf numFmtId="0" fontId="21" fillId="3" borderId="20" xfId="0" applyFont="1" applyFill="1" applyBorder="1"/>
    <xf numFmtId="0" fontId="21" fillId="3" borderId="21" xfId="0" applyFont="1" applyFill="1" applyBorder="1"/>
    <xf numFmtId="0" fontId="21" fillId="3" borderId="22" xfId="0" applyFont="1" applyFill="1" applyBorder="1" applyAlignment="1">
      <alignment horizontal="left" vertical="center"/>
    </xf>
    <xf numFmtId="0" fontId="21" fillId="3" borderId="0" xfId="0" applyFont="1" applyFill="1"/>
    <xf numFmtId="0" fontId="21" fillId="3" borderId="23" xfId="0" applyFont="1" applyFill="1" applyBorder="1"/>
    <xf numFmtId="0" fontId="2" fillId="3" borderId="0" xfId="0" applyFont="1" applyFill="1" applyAlignment="1">
      <alignment horizontal="right" vertical="center"/>
    </xf>
    <xf numFmtId="0" fontId="2" fillId="3" borderId="0" xfId="0" applyFont="1" applyFill="1" applyAlignment="1">
      <alignment horizontal="right" vertical="top"/>
    </xf>
    <xf numFmtId="0" fontId="2" fillId="3" borderId="0" xfId="0" applyFont="1" applyFill="1" applyAlignment="1">
      <alignment horizontal="right"/>
    </xf>
    <xf numFmtId="0" fontId="5" fillId="3" borderId="23" xfId="0" applyFont="1" applyFill="1" applyBorder="1"/>
    <xf numFmtId="0" fontId="1" fillId="3" borderId="0" xfId="0" applyFont="1" applyFill="1" applyAlignment="1">
      <alignment horizontal="center"/>
    </xf>
    <xf numFmtId="0" fontId="2" fillId="3" borderId="0" xfId="0" applyFont="1" applyFill="1"/>
    <xf numFmtId="0" fontId="1" fillId="3" borderId="0" xfId="0" applyFont="1" applyFill="1" applyAlignment="1">
      <alignment horizontal="right"/>
    </xf>
    <xf numFmtId="0" fontId="1" fillId="3" borderId="25" xfId="0" applyFont="1" applyFill="1" applyBorder="1"/>
    <xf numFmtId="0" fontId="23"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xf numFmtId="0" fontId="12" fillId="3" borderId="23" xfId="0" applyFont="1" applyFill="1" applyBorder="1"/>
    <xf numFmtId="0" fontId="0" fillId="3" borderId="23" xfId="0" applyFill="1" applyBorder="1"/>
    <xf numFmtId="0" fontId="24" fillId="3" borderId="19" xfId="0" applyFont="1" applyFill="1" applyBorder="1" applyAlignment="1">
      <alignment vertical="center"/>
    </xf>
    <xf numFmtId="0" fontId="24" fillId="3" borderId="22" xfId="0" applyFont="1" applyFill="1" applyBorder="1" applyAlignment="1">
      <alignment vertical="center"/>
    </xf>
    <xf numFmtId="0" fontId="24" fillId="3" borderId="0" xfId="0" applyFont="1" applyFill="1" applyAlignment="1">
      <alignment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3" borderId="24" xfId="0" applyFont="1" applyFill="1" applyBorder="1" applyAlignment="1">
      <alignment vertical="center"/>
    </xf>
    <xf numFmtId="0" fontId="1" fillId="3" borderId="25" xfId="0" applyFont="1" applyFill="1" applyBorder="1" applyAlignment="1">
      <alignment vertical="center"/>
    </xf>
    <xf numFmtId="0" fontId="1" fillId="3" borderId="26" xfId="0" applyFont="1" applyFill="1" applyBorder="1" applyAlignment="1">
      <alignment vertical="center"/>
    </xf>
    <xf numFmtId="0" fontId="2" fillId="3" borderId="27" xfId="0" applyFont="1" applyFill="1" applyBorder="1" applyAlignment="1">
      <alignment vertical="center" wrapText="1"/>
    </xf>
    <xf numFmtId="0" fontId="2" fillId="3" borderId="28" xfId="0" applyFont="1" applyFill="1" applyBorder="1" applyAlignment="1">
      <alignment vertical="center" wrapText="1"/>
    </xf>
    <xf numFmtId="0" fontId="2" fillId="3" borderId="0" xfId="0" applyFont="1" applyFill="1" applyAlignment="1">
      <alignment horizontal="left" vertical="center" wrapText="1"/>
    </xf>
    <xf numFmtId="0" fontId="10" fillId="3" borderId="0" xfId="0" applyFont="1" applyFill="1" applyAlignment="1">
      <alignment horizontal="left" vertical="center" wrapText="1"/>
    </xf>
    <xf numFmtId="0" fontId="2" fillId="3" borderId="23" xfId="0" applyFont="1" applyFill="1" applyBorder="1" applyAlignment="1">
      <alignment horizontal="left" vertical="center" wrapText="1"/>
    </xf>
    <xf numFmtId="0" fontId="2" fillId="3" borderId="0" xfId="0" applyFont="1" applyFill="1" applyAlignment="1">
      <alignment horizontal="center" vertical="center" wrapText="1"/>
    </xf>
    <xf numFmtId="0" fontId="0" fillId="3" borderId="25" xfId="0" applyFill="1" applyBorder="1"/>
    <xf numFmtId="0" fontId="0" fillId="2" borderId="1" xfId="0" applyFill="1" applyBorder="1"/>
    <xf numFmtId="0" fontId="0" fillId="3" borderId="0" xfId="0" applyFill="1" applyAlignment="1">
      <alignment horizontal="left" vertical="center"/>
    </xf>
    <xf numFmtId="0" fontId="1" fillId="5" borderId="0" xfId="0" applyFont="1" applyFill="1" applyAlignment="1">
      <alignment horizontal="right" vertical="center"/>
    </xf>
    <xf numFmtId="0" fontId="1" fillId="3" borderId="0" xfId="0" applyFont="1" applyFill="1" applyAlignment="1">
      <alignment horizontal="right" vertical="center"/>
    </xf>
    <xf numFmtId="0" fontId="1" fillId="5" borderId="1" xfId="0" applyFont="1" applyFill="1" applyBorder="1" applyAlignment="1">
      <alignment horizontal="left" vertical="center"/>
    </xf>
    <xf numFmtId="0" fontId="21" fillId="3" borderId="19" xfId="0" applyFont="1" applyFill="1" applyBorder="1"/>
    <xf numFmtId="0" fontId="21" fillId="3" borderId="22" xfId="0" applyFont="1" applyFill="1" applyBorder="1"/>
    <xf numFmtId="0" fontId="25" fillId="3" borderId="0" xfId="0" applyFont="1" applyFill="1"/>
    <xf numFmtId="0" fontId="26" fillId="3" borderId="0" xfId="0" applyFont="1" applyFill="1"/>
    <xf numFmtId="0" fontId="25" fillId="0" borderId="28" xfId="0" applyFont="1" applyBorder="1" applyAlignment="1">
      <alignment vertical="top" wrapText="1"/>
    </xf>
    <xf numFmtId="0" fontId="25" fillId="0" borderId="26" xfId="0" applyFont="1" applyBorder="1" applyAlignment="1">
      <alignment vertical="top" wrapText="1"/>
    </xf>
    <xf numFmtId="0" fontId="25" fillId="0" borderId="27" xfId="0" applyFont="1" applyBorder="1" applyAlignment="1">
      <alignment vertical="top" wrapText="1"/>
    </xf>
    <xf numFmtId="0" fontId="25" fillId="0" borderId="1" xfId="0" applyFont="1" applyBorder="1" applyAlignment="1">
      <alignment vertical="top" wrapText="1"/>
    </xf>
    <xf numFmtId="0" fontId="25" fillId="0" borderId="31" xfId="0" applyFont="1" applyBorder="1" applyAlignment="1">
      <alignment vertical="top" wrapText="1"/>
    </xf>
    <xf numFmtId="0" fontId="25" fillId="0" borderId="1" xfId="0" applyFont="1" applyBorder="1"/>
    <xf numFmtId="0" fontId="21" fillId="0" borderId="1" xfId="0" applyFont="1" applyBorder="1" applyAlignment="1">
      <alignment vertical="top" wrapText="1"/>
    </xf>
    <xf numFmtId="0" fontId="21" fillId="3" borderId="25" xfId="0" applyFont="1" applyFill="1" applyBorder="1"/>
    <xf numFmtId="0" fontId="27" fillId="0" borderId="1" xfId="0" applyFont="1" applyBorder="1" applyAlignment="1">
      <alignment horizontal="center" vertical="top" wrapText="1"/>
    </xf>
    <xf numFmtId="0" fontId="27" fillId="0" borderId="1" xfId="0" applyFont="1" applyBorder="1" applyAlignment="1">
      <alignment horizontal="center" vertical="top"/>
    </xf>
    <xf numFmtId="0" fontId="21" fillId="0" borderId="0" xfId="0" applyFont="1" applyAlignment="1">
      <alignment horizontal="right"/>
    </xf>
    <xf numFmtId="0" fontId="21" fillId="3" borderId="19" xfId="0" applyFont="1" applyFill="1" applyBorder="1" applyAlignment="1">
      <alignment horizontal="right"/>
    </xf>
    <xf numFmtId="0" fontId="21" fillId="3" borderId="20" xfId="0" applyFont="1" applyFill="1" applyBorder="1" applyAlignment="1">
      <alignment horizontal="right"/>
    </xf>
    <xf numFmtId="0" fontId="21" fillId="3" borderId="22" xfId="0" applyFont="1" applyFill="1" applyBorder="1" applyAlignment="1">
      <alignment horizontal="right"/>
    </xf>
    <xf numFmtId="0" fontId="21" fillId="3" borderId="0" xfId="0" applyFont="1" applyFill="1" applyAlignment="1">
      <alignment horizontal="right"/>
    </xf>
    <xf numFmtId="0" fontId="1" fillId="3" borderId="22" xfId="0" applyFont="1" applyFill="1" applyBorder="1" applyAlignment="1">
      <alignment horizontal="right"/>
    </xf>
    <xf numFmtId="0" fontId="1" fillId="3" borderId="22" xfId="0" applyFont="1" applyFill="1" applyBorder="1" applyAlignment="1">
      <alignment horizontal="right" vertical="top" wrapText="1"/>
    </xf>
    <xf numFmtId="0" fontId="28" fillId="3" borderId="0" xfId="0" applyFont="1" applyFill="1" applyAlignment="1">
      <alignment horizontal="right"/>
    </xf>
    <xf numFmtId="0" fontId="4" fillId="3" borderId="0" xfId="0" applyFont="1" applyFill="1" applyAlignment="1">
      <alignment horizontal="right"/>
    </xf>
    <xf numFmtId="0" fontId="1" fillId="3" borderId="24" xfId="0" applyFont="1" applyFill="1" applyBorder="1" applyAlignment="1">
      <alignment horizontal="right"/>
    </xf>
    <xf numFmtId="0" fontId="1" fillId="3" borderId="25" xfId="0" applyFont="1" applyFill="1" applyBorder="1" applyAlignment="1">
      <alignment horizontal="right"/>
    </xf>
    <xf numFmtId="0" fontId="4" fillId="3" borderId="0" xfId="0" applyFont="1" applyFill="1"/>
    <xf numFmtId="0" fontId="1" fillId="3" borderId="0" xfId="0" applyFont="1" applyFill="1" applyAlignment="1">
      <alignment horizontal="left" vertical="top" wrapText="1"/>
    </xf>
    <xf numFmtId="0" fontId="28" fillId="3" borderId="1" xfId="0" applyFont="1" applyFill="1" applyBorder="1" applyAlignment="1">
      <alignment horizontal="center" vertical="center" wrapText="1"/>
    </xf>
    <xf numFmtId="0" fontId="21" fillId="3" borderId="24" xfId="0" applyFont="1" applyFill="1" applyBorder="1"/>
    <xf numFmtId="0" fontId="21" fillId="3" borderId="26" xfId="0" applyFont="1" applyFill="1" applyBorder="1"/>
    <xf numFmtId="0" fontId="0" fillId="9" borderId="1" xfId="0" applyFill="1" applyBorder="1" applyProtection="1">
      <protection locked="0"/>
    </xf>
    <xf numFmtId="0" fontId="0" fillId="0" borderId="18" xfId="0" applyBorder="1"/>
    <xf numFmtId="0" fontId="38" fillId="11" borderId="56" xfId="0" applyFont="1" applyFill="1" applyBorder="1" applyAlignment="1">
      <alignment horizontal="left" vertical="center" wrapText="1"/>
    </xf>
    <xf numFmtId="0" fontId="38" fillId="11" borderId="11" xfId="0" applyFont="1" applyFill="1" applyBorder="1" applyAlignment="1">
      <alignment horizontal="left" vertical="center" wrapText="1"/>
    </xf>
    <xf numFmtId="0" fontId="38" fillId="11" borderId="9" xfId="0" applyFont="1" applyFill="1" applyBorder="1" applyAlignment="1">
      <alignment horizontal="left" vertical="center" wrapText="1"/>
    </xf>
    <xf numFmtId="0" fontId="39" fillId="0" borderId="10" xfId="0" applyFont="1" applyBorder="1" applyAlignment="1">
      <alignment horizontal="left" vertical="center"/>
    </xf>
    <xf numFmtId="0" fontId="35" fillId="8" borderId="11" xfId="4" applyBorder="1" applyAlignment="1" applyProtection="1">
      <alignment horizontal="center" vertical="center"/>
      <protection locked="0"/>
    </xf>
    <xf numFmtId="0" fontId="40" fillId="8" borderId="11" xfId="4" applyFont="1" applyBorder="1" applyAlignment="1" applyProtection="1">
      <alignment horizontal="center" vertical="center"/>
      <protection locked="0"/>
    </xf>
    <xf numFmtId="0" fontId="40" fillId="8" borderId="7" xfId="4" applyFont="1" applyBorder="1" applyAlignment="1" applyProtection="1">
      <alignment horizontal="center" vertical="center"/>
      <protection locked="0"/>
    </xf>
    <xf numFmtId="0" fontId="39" fillId="0" borderId="59" xfId="0" applyFont="1" applyBorder="1" applyAlignment="1">
      <alignment horizontal="left" vertical="center"/>
    </xf>
    <xf numFmtId="0" fontId="35" fillId="12" borderId="11" xfId="4" applyFill="1" applyBorder="1" applyAlignment="1" applyProtection="1">
      <alignment horizontal="center" vertical="center"/>
      <protection locked="0"/>
    </xf>
    <xf numFmtId="0" fontId="40" fillId="12" borderId="11" xfId="4" applyFont="1" applyFill="1" applyBorder="1" applyAlignment="1" applyProtection="1">
      <alignment horizontal="center" vertical="center"/>
      <protection locked="0"/>
    </xf>
    <xf numFmtId="0" fontId="40" fillId="12" borderId="7" xfId="4" applyFont="1" applyFill="1" applyBorder="1" applyAlignment="1" applyProtection="1">
      <alignment horizontal="center" vertical="center"/>
      <protection locked="0"/>
    </xf>
    <xf numFmtId="0" fontId="41" fillId="0" borderId="11" xfId="0" applyFont="1" applyBorder="1" applyAlignment="1">
      <alignment horizontal="left" vertical="center"/>
    </xf>
    <xf numFmtId="10" fontId="40" fillId="8" borderId="11" xfId="4" applyNumberFormat="1" applyFont="1" applyBorder="1" applyAlignment="1" applyProtection="1">
      <alignment horizontal="center" vertical="center"/>
      <protection locked="0"/>
    </xf>
    <xf numFmtId="10" fontId="40" fillId="8" borderId="7" xfId="4" applyNumberFormat="1" applyFont="1" applyBorder="1" applyAlignment="1" applyProtection="1">
      <alignment horizontal="center" vertical="center"/>
      <protection locked="0"/>
    </xf>
    <xf numFmtId="0" fontId="41" fillId="0" borderId="56" xfId="0" applyFont="1" applyBorder="1" applyAlignment="1">
      <alignment horizontal="left" vertical="center"/>
    </xf>
    <xf numFmtId="10" fontId="40" fillId="12" borderId="11" xfId="4" applyNumberFormat="1" applyFont="1" applyFill="1" applyBorder="1" applyAlignment="1" applyProtection="1">
      <alignment horizontal="center" vertical="center"/>
      <protection locked="0"/>
    </xf>
    <xf numFmtId="10" fontId="40" fillId="12" borderId="7" xfId="4" applyNumberFormat="1" applyFont="1" applyFill="1" applyBorder="1" applyAlignment="1" applyProtection="1">
      <alignment horizontal="center" vertical="center"/>
      <protection locked="0"/>
    </xf>
    <xf numFmtId="0" fontId="0" fillId="0" borderId="0" xfId="0" applyAlignment="1">
      <alignment horizontal="left"/>
    </xf>
    <xf numFmtId="0" fontId="0" fillId="0" borderId="0" xfId="0" applyProtection="1">
      <protection locked="0"/>
    </xf>
    <xf numFmtId="0" fontId="38" fillId="11" borderId="60" xfId="0" applyFont="1" applyFill="1" applyBorder="1" applyAlignment="1">
      <alignment horizontal="center" vertical="center" wrapText="1"/>
    </xf>
    <xf numFmtId="0" fontId="38" fillId="11" borderId="44" xfId="0" applyFont="1" applyFill="1" applyBorder="1" applyAlignment="1">
      <alignment horizontal="center" vertical="center" wrapText="1"/>
    </xf>
    <xf numFmtId="0" fontId="39" fillId="0" borderId="11" xfId="0" applyFont="1" applyBorder="1" applyAlignment="1">
      <alignment vertical="center" wrapText="1"/>
    </xf>
    <xf numFmtId="0" fontId="35" fillId="8" borderId="11" xfId="4" applyBorder="1" applyAlignment="1" applyProtection="1">
      <alignment wrapText="1"/>
      <protection locked="0"/>
    </xf>
    <xf numFmtId="0" fontId="35" fillId="12" borderId="11" xfId="4" applyFill="1" applyBorder="1" applyAlignment="1" applyProtection="1">
      <alignment wrapText="1"/>
      <protection locked="0"/>
    </xf>
    <xf numFmtId="0" fontId="42" fillId="2" borderId="11" xfId="0" applyFont="1" applyFill="1" applyBorder="1" applyAlignment="1">
      <alignment vertical="center" wrapText="1"/>
    </xf>
    <xf numFmtId="10" fontId="35" fillId="8" borderId="11" xfId="4" applyNumberFormat="1" applyBorder="1" applyAlignment="1" applyProtection="1">
      <alignment horizontal="center" vertical="center" wrapText="1"/>
      <protection locked="0"/>
    </xf>
    <xf numFmtId="10" fontId="35" fillId="12" borderId="11" xfId="4" applyNumberFormat="1" applyFill="1" applyBorder="1" applyAlignment="1" applyProtection="1">
      <alignment horizontal="center" vertical="center" wrapText="1"/>
      <protection locked="0"/>
    </xf>
    <xf numFmtId="0" fontId="38" fillId="11" borderId="52" xfId="0" applyFont="1" applyFill="1" applyBorder="1" applyAlignment="1">
      <alignment horizontal="center" vertical="center" wrapText="1"/>
    </xf>
    <xf numFmtId="0" fontId="38" fillId="11" borderId="11" xfId="0" applyFont="1" applyFill="1" applyBorder="1" applyAlignment="1">
      <alignment horizontal="center" vertical="center" wrapText="1"/>
    </xf>
    <xf numFmtId="0" fontId="38" fillId="11" borderId="7" xfId="0" applyFont="1" applyFill="1" applyBorder="1" applyAlignment="1">
      <alignment horizontal="center" vertical="center" wrapText="1"/>
    </xf>
    <xf numFmtId="0" fontId="43" fillId="8" borderId="52" xfId="4" applyFont="1" applyBorder="1" applyAlignment="1" applyProtection="1">
      <alignment vertical="center" wrapText="1"/>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52" xfId="4" applyFont="1" applyFill="1" applyBorder="1" applyAlignment="1" applyProtection="1">
      <alignment vertical="center" wrapText="1"/>
      <protection locked="0"/>
    </xf>
    <xf numFmtId="0" fontId="43" fillId="12" borderId="7" xfId="4" applyFont="1" applyFill="1" applyBorder="1" applyAlignment="1" applyProtection="1">
      <alignment horizontal="center" vertical="center"/>
      <protection locked="0"/>
    </xf>
    <xf numFmtId="0" fontId="43" fillId="8" borderId="7" xfId="4" applyFont="1" applyBorder="1" applyAlignment="1" applyProtection="1">
      <alignment vertical="center"/>
      <protection locked="0"/>
    </xf>
    <xf numFmtId="0" fontId="43" fillId="12" borderId="7" xfId="4" applyFont="1" applyFill="1" applyBorder="1" applyAlignment="1" applyProtection="1">
      <alignment vertical="center"/>
      <protection locked="0"/>
    </xf>
    <xf numFmtId="0" fontId="43" fillId="8" borderId="37" xfId="4" applyFont="1" applyBorder="1" applyAlignment="1" applyProtection="1">
      <alignment vertical="center"/>
      <protection locked="0"/>
    </xf>
    <xf numFmtId="0" fontId="43" fillId="12" borderId="37" xfId="4" applyFont="1" applyFill="1" applyBorder="1" applyAlignment="1" applyProtection="1">
      <alignment vertical="center"/>
      <protection locked="0"/>
    </xf>
    <xf numFmtId="0" fontId="0" fillId="0" borderId="0" xfId="0" applyAlignment="1">
      <alignment wrapText="1"/>
    </xf>
    <xf numFmtId="0" fontId="38" fillId="11" borderId="60" xfId="0" applyFont="1" applyFill="1" applyBorder="1" applyAlignment="1">
      <alignment horizontal="center" vertical="center"/>
    </xf>
    <xf numFmtId="0" fontId="38" fillId="11" borderId="9" xfId="0" applyFont="1" applyFill="1" applyBorder="1" applyAlignment="1">
      <alignment horizontal="center" vertical="center"/>
    </xf>
    <xf numFmtId="0" fontId="38" fillId="11" borderId="56" xfId="0" applyFont="1" applyFill="1" applyBorder="1" applyAlignment="1">
      <alignment horizontal="center" vertical="center" wrapText="1"/>
    </xf>
    <xf numFmtId="10" fontId="35" fillId="8" borderId="11" xfId="4" applyNumberFormat="1" applyBorder="1" applyAlignment="1" applyProtection="1">
      <alignment horizontal="center" vertical="center"/>
      <protection locked="0"/>
    </xf>
    <xf numFmtId="10" fontId="35" fillId="12" borderId="11" xfId="4" applyNumberFormat="1" applyFill="1" applyBorder="1" applyAlignment="1" applyProtection="1">
      <alignment horizontal="center" vertical="center"/>
      <protection locked="0"/>
    </xf>
    <xf numFmtId="0" fontId="38" fillId="11" borderId="40" xfId="0" applyFont="1" applyFill="1" applyBorder="1" applyAlignment="1">
      <alignment horizontal="center" vertical="center" wrapText="1"/>
    </xf>
    <xf numFmtId="0" fontId="38" fillId="11" borderId="30" xfId="0" applyFont="1" applyFill="1" applyBorder="1" applyAlignment="1">
      <alignment horizontal="center" vertical="center" wrapText="1"/>
    </xf>
    <xf numFmtId="0" fontId="38" fillId="11" borderId="53" xfId="0" applyFont="1" applyFill="1" applyBorder="1" applyAlignment="1">
      <alignment horizontal="center" vertical="center" wrapText="1"/>
    </xf>
    <xf numFmtId="0" fontId="35" fillId="8" borderId="11" xfId="4" applyBorder="1" applyProtection="1">
      <protection locked="0"/>
    </xf>
    <xf numFmtId="0" fontId="43" fillId="8" borderId="30" xfId="4" applyFont="1" applyBorder="1" applyAlignment="1" applyProtection="1">
      <alignment vertical="center" wrapText="1"/>
      <protection locked="0"/>
    </xf>
    <xf numFmtId="0" fontId="43" fillId="8" borderId="53" xfId="4" applyFont="1" applyBorder="1" applyAlignment="1" applyProtection="1">
      <alignment horizontal="center" vertical="center"/>
      <protection locked="0"/>
    </xf>
    <xf numFmtId="0" fontId="35" fillId="12" borderId="11" xfId="4" applyFill="1" applyBorder="1" applyProtection="1">
      <protection locked="0"/>
    </xf>
    <xf numFmtId="0" fontId="43" fillId="12" borderId="30" xfId="4" applyFont="1" applyFill="1" applyBorder="1" applyAlignment="1" applyProtection="1">
      <alignment vertical="center" wrapText="1"/>
      <protection locked="0"/>
    </xf>
    <xf numFmtId="0" fontId="43" fillId="12" borderId="53" xfId="4" applyFont="1" applyFill="1" applyBorder="1" applyAlignment="1" applyProtection="1">
      <alignment horizontal="center" vertical="center"/>
      <protection locked="0"/>
    </xf>
    <xf numFmtId="0" fontId="0" fillId="0" borderId="0" xfId="0" applyAlignment="1">
      <alignment horizontal="left" wrapText="1"/>
    </xf>
    <xf numFmtId="0" fontId="38" fillId="11" borderId="6" xfId="0" applyFont="1" applyFill="1" applyBorder="1" applyAlignment="1">
      <alignment horizontal="center" vertical="center" wrapText="1"/>
    </xf>
    <xf numFmtId="0" fontId="38" fillId="11" borderId="29" xfId="0" applyFont="1" applyFill="1" applyBorder="1" applyAlignment="1">
      <alignment horizontal="center" vertical="center"/>
    </xf>
    <xf numFmtId="0" fontId="35" fillId="8" borderId="11" xfId="4" applyBorder="1" applyAlignment="1" applyProtection="1">
      <alignment vertical="center" wrapText="1"/>
      <protection locked="0"/>
    </xf>
    <xf numFmtId="0" fontId="35" fillId="8" borderId="52" xfId="4" applyBorder="1" applyAlignment="1" applyProtection="1">
      <alignment vertical="center" wrapText="1"/>
      <protection locked="0"/>
    </xf>
    <xf numFmtId="0" fontId="35" fillId="12" borderId="11" xfId="4" applyFill="1" applyBorder="1" applyAlignment="1" applyProtection="1">
      <alignment vertical="center" wrapText="1"/>
      <protection locked="0"/>
    </xf>
    <xf numFmtId="0" fontId="35" fillId="12" borderId="52" xfId="4" applyFill="1" applyBorder="1" applyAlignment="1" applyProtection="1">
      <alignment vertical="center" wrapText="1"/>
      <protection locked="0"/>
    </xf>
    <xf numFmtId="0" fontId="35" fillId="8" borderId="56" xfId="4" applyBorder="1" applyAlignment="1" applyProtection="1">
      <alignment horizontal="center" vertical="center"/>
      <protection locked="0"/>
    </xf>
    <xf numFmtId="0" fontId="35" fillId="8" borderId="7" xfId="4"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5" fillId="12" borderId="7" xfId="4" applyFill="1" applyBorder="1" applyAlignment="1" applyProtection="1">
      <alignment horizontal="center" vertical="center"/>
      <protection locked="0"/>
    </xf>
    <xf numFmtId="0" fontId="0" fillId="0" borderId="0" xfId="0" applyAlignment="1">
      <alignment horizontal="left" vertical="center" wrapText="1"/>
    </xf>
    <xf numFmtId="0" fontId="38" fillId="11" borderId="44" xfId="0" applyFont="1" applyFill="1" applyBorder="1" applyAlignment="1">
      <alignment horizontal="center" vertical="center"/>
    </xf>
    <xf numFmtId="0" fontId="35" fillId="8" borderId="7" xfId="4" applyBorder="1" applyAlignment="1" applyProtection="1">
      <alignment vertical="center" wrapText="1"/>
      <protection locked="0"/>
    </xf>
    <xf numFmtId="0" fontId="35" fillId="12" borderId="30"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5" fillId="12" borderId="7" xfId="4" applyFill="1" applyBorder="1" applyAlignment="1" applyProtection="1">
      <alignment vertical="center" wrapText="1"/>
      <protection locked="0"/>
    </xf>
    <xf numFmtId="0" fontId="38" fillId="11" borderId="41" xfId="0" applyFont="1" applyFill="1" applyBorder="1" applyAlignment="1">
      <alignment horizontal="center" vertical="center"/>
    </xf>
    <xf numFmtId="0" fontId="38" fillId="11" borderId="10" xfId="0" applyFont="1" applyFill="1" applyBorder="1" applyAlignment="1">
      <alignment horizontal="center" vertical="center" wrapText="1"/>
    </xf>
    <xf numFmtId="0" fontId="35" fillId="8" borderId="35" xfId="4" applyBorder="1" applyAlignment="1" applyProtection="1">
      <protection locked="0"/>
    </xf>
    <xf numFmtId="10" fontId="35" fillId="8" borderId="40" xfId="4" applyNumberFormat="1" applyBorder="1" applyAlignment="1" applyProtection="1">
      <alignment horizontal="center" vertical="center"/>
      <protection locked="0"/>
    </xf>
    <xf numFmtId="0" fontId="35" fillId="12" borderId="35" xfId="4" applyFill="1" applyBorder="1" applyAlignment="1" applyProtection="1">
      <protection locked="0"/>
    </xf>
    <xf numFmtId="10" fontId="35" fillId="12" borderId="40" xfId="4" applyNumberFormat="1" applyFill="1" applyBorder="1" applyAlignment="1" applyProtection="1">
      <alignment horizontal="center" vertical="center"/>
      <protection locked="0"/>
    </xf>
    <xf numFmtId="0" fontId="38" fillId="11" borderId="30" xfId="0" applyFont="1" applyFill="1" applyBorder="1" applyAlignment="1">
      <alignment horizontal="center" vertical="center"/>
    </xf>
    <xf numFmtId="0" fontId="38" fillId="11" borderId="11" xfId="0" applyFont="1" applyFill="1" applyBorder="1" applyAlignment="1">
      <alignment horizontal="center" wrapText="1"/>
    </xf>
    <xf numFmtId="0" fontId="38" fillId="11" borderId="7" xfId="0" applyFont="1" applyFill="1" applyBorder="1" applyAlignment="1">
      <alignment horizontal="center" wrapText="1"/>
    </xf>
    <xf numFmtId="0" fontId="38" fillId="11" borderId="56" xfId="0" applyFont="1" applyFill="1" applyBorder="1" applyAlignment="1">
      <alignment horizontal="center" wrapText="1"/>
    </xf>
    <xf numFmtId="0" fontId="43" fillId="8" borderId="11" xfId="4" applyFont="1" applyBorder="1" applyAlignment="1" applyProtection="1">
      <alignment horizontal="center" vertical="center" wrapText="1"/>
      <protection locked="0"/>
    </xf>
    <xf numFmtId="0" fontId="43" fillId="12" borderId="11" xfId="4" applyFont="1" applyFill="1" applyBorder="1" applyAlignment="1" applyProtection="1">
      <alignment horizontal="center" vertical="center" wrapText="1"/>
      <protection locked="0"/>
    </xf>
    <xf numFmtId="0" fontId="35" fillId="8" borderId="30" xfId="4" applyBorder="1" applyAlignment="1" applyProtection="1">
      <alignment vertical="center"/>
      <protection locked="0"/>
    </xf>
    <xf numFmtId="0" fontId="35" fillId="8" borderId="0" xfId="4" applyProtection="1"/>
    <xf numFmtId="0" fontId="33" fillId="6" borderId="0" xfId="2" applyProtection="1"/>
    <xf numFmtId="0" fontId="34" fillId="7" borderId="0" xfId="3" applyProtection="1"/>
    <xf numFmtId="0" fontId="22" fillId="3" borderId="20" xfId="0" applyFont="1" applyFill="1" applyBorder="1" applyAlignment="1">
      <alignment vertical="top" wrapText="1"/>
    </xf>
    <xf numFmtId="0" fontId="22" fillId="3" borderId="21" xfId="0" applyFont="1" applyFill="1" applyBorder="1" applyAlignment="1">
      <alignment vertical="top" wrapText="1"/>
    </xf>
    <xf numFmtId="0" fontId="20" fillId="3" borderId="25" xfId="1" applyFill="1" applyBorder="1" applyAlignment="1" applyProtection="1">
      <alignment vertical="top" wrapText="1"/>
    </xf>
    <xf numFmtId="0" fontId="20" fillId="3" borderId="26" xfId="1" applyFill="1" applyBorder="1" applyAlignment="1" applyProtection="1">
      <alignment vertical="top" wrapText="1"/>
    </xf>
    <xf numFmtId="0" fontId="35" fillId="12" borderId="53" xfId="4" applyFill="1" applyBorder="1" applyAlignment="1" applyProtection="1">
      <alignment horizontal="center" vertical="center"/>
      <protection locked="0"/>
    </xf>
    <xf numFmtId="0" fontId="0" fillId="10" borderId="1" xfId="0" applyFill="1" applyBorder="1"/>
    <xf numFmtId="0" fontId="35" fillId="12" borderId="56" xfId="4" applyFill="1" applyBorder="1" applyAlignment="1" applyProtection="1">
      <alignment vertical="center"/>
      <protection locked="0"/>
    </xf>
    <xf numFmtId="0" fontId="0" fillId="0" borderId="0" xfId="0" applyAlignment="1">
      <alignment vertical="center" wrapText="1"/>
    </xf>
    <xf numFmtId="0" fontId="45" fillId="0" borderId="1" xfId="0" applyFont="1" applyBorder="1"/>
    <xf numFmtId="0" fontId="13" fillId="0" borderId="1" xfId="0" applyFont="1" applyBorder="1" applyAlignment="1">
      <alignment vertical="top" wrapText="1"/>
    </xf>
    <xf numFmtId="0" fontId="0" fillId="0" borderId="0" xfId="0" applyAlignment="1">
      <alignment horizontal="left" vertical="top"/>
    </xf>
    <xf numFmtId="0" fontId="0" fillId="3" borderId="0" xfId="0" applyFill="1" applyAlignment="1">
      <alignment horizontal="left" vertical="top"/>
    </xf>
    <xf numFmtId="0" fontId="0" fillId="3" borderId="26" xfId="0" applyFill="1" applyBorder="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13" borderId="23" xfId="0" applyFill="1" applyBorder="1" applyAlignment="1">
      <alignment horizontal="left" vertical="top"/>
    </xf>
    <xf numFmtId="0" fontId="21" fillId="3" borderId="0" xfId="0" applyFont="1" applyFill="1" applyAlignment="1">
      <alignment horizontal="left" vertical="top" wrapText="1"/>
    </xf>
    <xf numFmtId="0" fontId="28" fillId="13" borderId="0" xfId="0" applyFont="1" applyFill="1" applyAlignment="1">
      <alignment horizontal="left" vertical="top"/>
    </xf>
    <xf numFmtId="0" fontId="0" fillId="0" borderId="0" xfId="0" applyAlignment="1">
      <alignment horizontal="left" vertical="top" wrapText="1"/>
    </xf>
    <xf numFmtId="0" fontId="0" fillId="3" borderId="0" xfId="0" applyFill="1" applyAlignment="1">
      <alignment horizontal="left" vertical="top" wrapText="1"/>
    </xf>
    <xf numFmtId="0" fontId="0" fillId="13" borderId="23" xfId="0" applyFill="1" applyBorder="1" applyAlignment="1">
      <alignment horizontal="left" vertical="top" wrapText="1"/>
    </xf>
    <xf numFmtId="0" fontId="21" fillId="0" borderId="7" xfId="0" applyFont="1" applyBorder="1" applyAlignment="1">
      <alignment horizontal="left" vertical="top" wrapText="1"/>
    </xf>
    <xf numFmtId="0" fontId="48" fillId="0" borderId="0" xfId="0" applyFont="1" applyAlignment="1">
      <alignment horizontal="left" vertical="top"/>
    </xf>
    <xf numFmtId="0" fontId="48" fillId="0" borderId="0" xfId="0" applyFont="1" applyAlignment="1">
      <alignment horizontal="left" vertical="top" wrapText="1"/>
    </xf>
    <xf numFmtId="0" fontId="48" fillId="3" borderId="0" xfId="0" applyFont="1" applyFill="1" applyAlignment="1">
      <alignment horizontal="left" vertical="top" wrapText="1"/>
    </xf>
    <xf numFmtId="0" fontId="48" fillId="13" borderId="23" xfId="0" applyFont="1" applyFill="1" applyBorder="1" applyAlignment="1">
      <alignment horizontal="left" vertical="top" wrapText="1"/>
    </xf>
    <xf numFmtId="0" fontId="48" fillId="3" borderId="22" xfId="0" applyFont="1" applyFill="1" applyBorder="1" applyAlignment="1">
      <alignment horizontal="left" vertical="top"/>
    </xf>
    <xf numFmtId="0" fontId="21" fillId="13" borderId="0" xfId="0" applyFont="1" applyFill="1" applyAlignment="1">
      <alignment horizontal="left" vertical="top" wrapText="1"/>
    </xf>
    <xf numFmtId="0" fontId="0" fillId="13" borderId="23" xfId="0" applyFill="1" applyBorder="1" applyAlignment="1">
      <alignment horizontal="left" vertical="center"/>
    </xf>
    <xf numFmtId="0" fontId="0" fillId="3" borderId="22" xfId="0" applyFill="1" applyBorder="1" applyAlignment="1">
      <alignment horizontal="left" vertical="center"/>
    </xf>
    <xf numFmtId="0" fontId="28" fillId="13" borderId="0" xfId="0" applyFont="1" applyFill="1" applyAlignment="1">
      <alignment horizontal="left" vertical="top" wrapText="1"/>
    </xf>
    <xf numFmtId="0" fontId="48" fillId="3" borderId="0" xfId="0" applyFont="1" applyFill="1" applyAlignment="1">
      <alignment horizontal="left" vertical="top"/>
    </xf>
    <xf numFmtId="0" fontId="48" fillId="13" borderId="23" xfId="0" applyFont="1" applyFill="1" applyBorder="1" applyAlignment="1">
      <alignment horizontal="left" vertical="top"/>
    </xf>
    <xf numFmtId="0" fontId="21" fillId="0" borderId="0" xfId="0" applyFont="1" applyAlignment="1">
      <alignment horizontal="left" vertical="top"/>
    </xf>
    <xf numFmtId="0" fontId="21" fillId="3" borderId="0" xfId="0" applyFont="1" applyFill="1" applyAlignment="1">
      <alignment horizontal="left" vertical="top"/>
    </xf>
    <xf numFmtId="0" fontId="21" fillId="13" borderId="23" xfId="0" applyFont="1" applyFill="1" applyBorder="1" applyAlignment="1">
      <alignment horizontal="left" vertical="top"/>
    </xf>
    <xf numFmtId="0" fontId="21" fillId="3" borderId="22" xfId="0" applyFont="1" applyFill="1" applyBorder="1" applyAlignment="1">
      <alignment horizontal="left" vertical="top"/>
    </xf>
    <xf numFmtId="0" fontId="21" fillId="0" borderId="14" xfId="0" applyFont="1" applyBorder="1" applyAlignment="1">
      <alignment horizontal="left" vertical="top" wrapText="1"/>
    </xf>
    <xf numFmtId="0" fontId="0" fillId="13" borderId="23" xfId="0" applyFill="1" applyBorder="1"/>
    <xf numFmtId="0" fontId="0" fillId="13" borderId="21" xfId="0" applyFill="1" applyBorder="1" applyAlignment="1">
      <alignment horizontal="left" vertical="top"/>
    </xf>
    <xf numFmtId="0" fontId="0" fillId="13" borderId="20" xfId="0" applyFill="1" applyBorder="1" applyAlignment="1">
      <alignment horizontal="left" vertical="top"/>
    </xf>
    <xf numFmtId="0" fontId="0" fillId="3" borderId="19" xfId="0" applyFill="1" applyBorder="1" applyAlignment="1">
      <alignment horizontal="left" vertical="top"/>
    </xf>
    <xf numFmtId="0" fontId="21" fillId="3" borderId="26" xfId="0" applyFont="1" applyFill="1" applyBorder="1" applyAlignment="1">
      <alignment horizontal="left" vertical="top"/>
    </xf>
    <xf numFmtId="0" fontId="21" fillId="3" borderId="25" xfId="0" applyFont="1" applyFill="1" applyBorder="1" applyAlignment="1">
      <alignment horizontal="left" vertical="top"/>
    </xf>
    <xf numFmtId="0" fontId="21" fillId="3" borderId="24" xfId="0" applyFont="1" applyFill="1" applyBorder="1" applyAlignment="1">
      <alignment horizontal="left" vertical="top"/>
    </xf>
    <xf numFmtId="0" fontId="21" fillId="3" borderId="23" xfId="0" applyFont="1" applyFill="1" applyBorder="1" applyAlignment="1">
      <alignment horizontal="left" vertical="top"/>
    </xf>
    <xf numFmtId="0" fontId="28" fillId="3" borderId="0" xfId="0" applyFont="1" applyFill="1" applyAlignment="1">
      <alignment horizontal="left" vertical="top"/>
    </xf>
    <xf numFmtId="0" fontId="28" fillId="3" borderId="0" xfId="0" applyFont="1" applyFill="1" applyAlignment="1">
      <alignment horizontal="left" vertical="top" wrapText="1"/>
    </xf>
    <xf numFmtId="0" fontId="21" fillId="0" borderId="14"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28" fillId="0" borderId="40" xfId="0" applyFont="1" applyBorder="1" applyAlignment="1">
      <alignment horizontal="center" vertical="center"/>
    </xf>
    <xf numFmtId="0" fontId="28" fillId="0" borderId="7" xfId="0" applyFont="1" applyBorder="1" applyAlignment="1">
      <alignment horizontal="center" vertical="center" wrapText="1"/>
    </xf>
    <xf numFmtId="0" fontId="28" fillId="0" borderId="11" xfId="0" applyFont="1" applyBorder="1" applyAlignment="1">
      <alignment horizontal="center" vertical="center"/>
    </xf>
    <xf numFmtId="0" fontId="28" fillId="0" borderId="6" xfId="0" applyFont="1" applyBorder="1" applyAlignment="1">
      <alignment horizontal="center" vertical="center"/>
    </xf>
    <xf numFmtId="0" fontId="21" fillId="3" borderId="21" xfId="0" applyFont="1" applyFill="1" applyBorder="1" applyAlignment="1">
      <alignment horizontal="left" vertical="top"/>
    </xf>
    <xf numFmtId="0" fontId="21" fillId="3" borderId="20" xfId="0" applyFont="1" applyFill="1" applyBorder="1" applyAlignment="1">
      <alignment horizontal="left" vertical="top"/>
    </xf>
    <xf numFmtId="0" fontId="21" fillId="3" borderId="19" xfId="0" applyFont="1" applyFill="1" applyBorder="1" applyAlignment="1">
      <alignment horizontal="left" vertical="top"/>
    </xf>
    <xf numFmtId="0" fontId="21" fillId="0" borderId="0" xfId="0" applyFont="1" applyAlignment="1">
      <alignment horizontal="center" vertical="top"/>
    </xf>
    <xf numFmtId="0" fontId="21" fillId="0" borderId="0" xfId="0" applyFont="1" applyAlignment="1">
      <alignment horizontal="left" vertical="top" wrapText="1"/>
    </xf>
    <xf numFmtId="0" fontId="21" fillId="13" borderId="26" xfId="0" applyFont="1" applyFill="1" applyBorder="1"/>
    <xf numFmtId="0" fontId="21" fillId="13" borderId="25" xfId="0" applyFont="1" applyFill="1" applyBorder="1" applyAlignment="1">
      <alignment horizontal="left" vertical="top" wrapText="1"/>
    </xf>
    <xf numFmtId="0" fontId="21" fillId="13" borderId="25" xfId="0" applyFont="1" applyFill="1" applyBorder="1" applyAlignment="1">
      <alignment horizontal="center" vertical="top"/>
    </xf>
    <xf numFmtId="0" fontId="21" fillId="13" borderId="24" xfId="0" applyFont="1" applyFill="1" applyBorder="1"/>
    <xf numFmtId="0" fontId="21" fillId="13" borderId="23" xfId="0" applyFont="1" applyFill="1" applyBorder="1"/>
    <xf numFmtId="0" fontId="28" fillId="0" borderId="12" xfId="0" applyFont="1" applyBorder="1" applyAlignment="1">
      <alignment horizontal="center" vertical="center"/>
    </xf>
    <xf numFmtId="0" fontId="21" fillId="13" borderId="22" xfId="0" applyFont="1" applyFill="1" applyBorder="1"/>
    <xf numFmtId="0" fontId="21" fillId="0" borderId="7" xfId="0" applyFont="1" applyBorder="1" applyAlignment="1">
      <alignment wrapText="1"/>
    </xf>
    <xf numFmtId="0" fontId="28" fillId="13" borderId="9" xfId="0" applyFont="1" applyFill="1" applyBorder="1" applyAlignment="1">
      <alignment horizontal="center" vertical="center" wrapText="1"/>
    </xf>
    <xf numFmtId="0" fontId="28" fillId="13" borderId="8" xfId="0" applyFont="1" applyFill="1" applyBorder="1" applyAlignment="1">
      <alignment horizontal="center" vertical="center"/>
    </xf>
    <xf numFmtId="0" fontId="21" fillId="13" borderId="0" xfId="0" applyFont="1" applyFill="1" applyAlignment="1">
      <alignment horizontal="center" vertical="top"/>
    </xf>
    <xf numFmtId="0" fontId="50" fillId="13" borderId="0" xfId="0" applyFont="1" applyFill="1" applyAlignment="1">
      <alignment horizontal="center"/>
    </xf>
    <xf numFmtId="0" fontId="21" fillId="13" borderId="21" xfId="0" applyFont="1" applyFill="1" applyBorder="1"/>
    <xf numFmtId="0" fontId="21" fillId="13" borderId="20" xfId="0" applyFont="1" applyFill="1" applyBorder="1" applyAlignment="1">
      <alignment wrapText="1"/>
    </xf>
    <xf numFmtId="0" fontId="21" fillId="13" borderId="20" xfId="0" applyFont="1" applyFill="1" applyBorder="1" applyAlignment="1">
      <alignment horizontal="center" vertical="top"/>
    </xf>
    <xf numFmtId="0" fontId="21" fillId="13" borderId="19" xfId="0" applyFont="1" applyFill="1" applyBorder="1"/>
    <xf numFmtId="0" fontId="47" fillId="8" borderId="11" xfId="4" applyFont="1" applyBorder="1" applyProtection="1">
      <protection locked="0"/>
    </xf>
    <xf numFmtId="0" fontId="51" fillId="8" borderId="30" xfId="4" applyFont="1" applyBorder="1" applyAlignment="1" applyProtection="1">
      <alignment vertical="center" wrapText="1"/>
      <protection locked="0"/>
    </xf>
    <xf numFmtId="0" fontId="51" fillId="8" borderId="11" xfId="4" applyFont="1" applyBorder="1" applyAlignment="1" applyProtection="1">
      <alignment horizontal="center" vertical="center"/>
      <protection locked="0"/>
    </xf>
    <xf numFmtId="0" fontId="51" fillId="8" borderId="53" xfId="4" applyFont="1" applyBorder="1" applyAlignment="1" applyProtection="1">
      <alignment horizontal="center" vertical="center"/>
      <protection locked="0"/>
    </xf>
    <xf numFmtId="0" fontId="47" fillId="12" borderId="11" xfId="4" applyFont="1" applyFill="1" applyBorder="1" applyProtection="1">
      <protection locked="0"/>
    </xf>
    <xf numFmtId="0" fontId="51" fillId="12" borderId="30" xfId="4" applyFont="1" applyFill="1" applyBorder="1" applyAlignment="1" applyProtection="1">
      <alignment vertical="center" wrapText="1"/>
      <protection locked="0"/>
    </xf>
    <xf numFmtId="0" fontId="51" fillId="12" borderId="11" xfId="4" applyFont="1" applyFill="1" applyBorder="1" applyAlignment="1" applyProtection="1">
      <alignment horizontal="center" vertical="center"/>
      <protection locked="0"/>
    </xf>
    <xf numFmtId="0" fontId="51"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protection locked="0"/>
    </xf>
    <xf numFmtId="10" fontId="47" fillId="8" borderId="11" xfId="4" applyNumberFormat="1" applyFont="1" applyBorder="1" applyAlignment="1" applyProtection="1">
      <alignment horizontal="center" vertical="center"/>
      <protection locked="0"/>
    </xf>
    <xf numFmtId="0" fontId="47" fillId="12" borderId="11" xfId="4" applyFont="1" applyFill="1" applyBorder="1" applyAlignment="1" applyProtection="1">
      <alignment horizontal="center" vertical="center"/>
      <protection locked="0"/>
    </xf>
    <xf numFmtId="10" fontId="47" fillId="12" borderId="11" xfId="4" applyNumberFormat="1"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47" fillId="8" borderId="11" xfId="4" applyFont="1" applyBorder="1" applyAlignment="1" applyProtection="1">
      <alignment horizontal="center" vertical="center" wrapText="1"/>
      <protection locked="0"/>
    </xf>
    <xf numFmtId="0" fontId="47" fillId="8" borderId="11" xfId="4" applyFont="1" applyBorder="1" applyAlignment="1" applyProtection="1">
      <alignment horizontal="left" vertical="center" wrapText="1"/>
      <protection locked="0"/>
    </xf>
    <xf numFmtId="0" fontId="47" fillId="12" borderId="6" xfId="4" applyFont="1" applyFill="1" applyBorder="1" applyAlignment="1" applyProtection="1">
      <alignment horizontal="left" vertical="center" wrapText="1"/>
      <protection locked="0"/>
    </xf>
    <xf numFmtId="0" fontId="47" fillId="12" borderId="11" xfId="4" applyFont="1" applyFill="1" applyBorder="1" applyAlignment="1" applyProtection="1">
      <alignment horizontal="left" vertical="center" wrapText="1"/>
      <protection locked="0"/>
    </xf>
    <xf numFmtId="0" fontId="47" fillId="8" borderId="30" xfId="4" applyFont="1" applyBorder="1" applyAlignment="1" applyProtection="1">
      <alignment vertical="center"/>
      <protection locked="0"/>
    </xf>
    <xf numFmtId="0" fontId="47" fillId="8" borderId="7" xfId="4" applyFont="1" applyBorder="1" applyAlignment="1" applyProtection="1">
      <alignment horizontal="center" vertical="center"/>
      <protection locked="0"/>
    </xf>
    <xf numFmtId="0" fontId="47" fillId="12" borderId="56" xfId="4" applyFont="1" applyFill="1" applyBorder="1" applyAlignment="1" applyProtection="1">
      <alignment vertical="center"/>
      <protection locked="0"/>
    </xf>
    <xf numFmtId="0" fontId="51" fillId="8" borderId="11" xfId="4" applyFont="1" applyBorder="1" applyAlignment="1" applyProtection="1">
      <alignment horizontal="center" vertical="center" wrapText="1"/>
      <protection locked="0"/>
    </xf>
    <xf numFmtId="0" fontId="51" fillId="8" borderId="7" xfId="4" applyFont="1" applyBorder="1" applyAlignment="1" applyProtection="1">
      <alignment horizontal="center" vertical="center"/>
      <protection locked="0"/>
    </xf>
    <xf numFmtId="0" fontId="51" fillId="12" borderId="11" xfId="4" applyFont="1" applyFill="1" applyBorder="1" applyAlignment="1" applyProtection="1">
      <alignment horizontal="center" vertical="center" wrapText="1"/>
      <protection locked="0"/>
    </xf>
    <xf numFmtId="0" fontId="51" fillId="12" borderId="7" xfId="4" applyFont="1" applyFill="1" applyBorder="1" applyAlignment="1" applyProtection="1">
      <alignment horizontal="center" vertical="center"/>
      <protection locked="0"/>
    </xf>
    <xf numFmtId="0" fontId="0" fillId="0" borderId="22" xfId="0" applyBorder="1"/>
    <xf numFmtId="0" fontId="25" fillId="2" borderId="28" xfId="0" applyFont="1" applyFill="1" applyBorder="1" applyAlignment="1">
      <alignment vertical="top" wrapText="1"/>
    </xf>
    <xf numFmtId="0" fontId="45" fillId="3" borderId="22" xfId="0" applyFont="1" applyFill="1" applyBorder="1" applyAlignment="1">
      <alignment horizontal="right"/>
    </xf>
    <xf numFmtId="0" fontId="29" fillId="3" borderId="0" xfId="0" applyFont="1" applyFill="1" applyAlignment="1">
      <alignment horizontal="right"/>
    </xf>
    <xf numFmtId="0" fontId="1" fillId="3" borderId="27" xfId="0" applyFont="1" applyFill="1" applyBorder="1"/>
    <xf numFmtId="0" fontId="21" fillId="0" borderId="1" xfId="0" applyFont="1" applyBorder="1" applyAlignment="1">
      <alignment wrapText="1"/>
    </xf>
    <xf numFmtId="0" fontId="21" fillId="3" borderId="27" xfId="0" applyFont="1" applyFill="1" applyBorder="1"/>
    <xf numFmtId="0" fontId="21" fillId="0" borderId="31" xfId="0" applyFont="1" applyBorder="1" applyAlignment="1">
      <alignment horizontal="center" wrapText="1"/>
    </xf>
    <xf numFmtId="164" fontId="1" fillId="3" borderId="0" xfId="0" applyNumberFormat="1" applyFont="1" applyFill="1" applyAlignment="1" applyProtection="1">
      <alignment horizontal="left"/>
      <protection locked="0"/>
    </xf>
    <xf numFmtId="0" fontId="29" fillId="2" borderId="37" xfId="0" applyFont="1" applyFill="1" applyBorder="1" applyAlignment="1">
      <alignment horizontal="left"/>
    </xf>
    <xf numFmtId="0" fontId="1" fillId="2" borderId="14" xfId="0" applyFont="1" applyFill="1" applyBorder="1" applyAlignment="1" applyProtection="1">
      <alignment vertical="top" wrapText="1"/>
      <protection locked="0"/>
    </xf>
    <xf numFmtId="0" fontId="3" fillId="0" borderId="22" xfId="0" applyFont="1" applyBorder="1"/>
    <xf numFmtId="0" fontId="21" fillId="0" borderId="1" xfId="0" applyFont="1" applyBorder="1"/>
    <xf numFmtId="0" fontId="6" fillId="3" borderId="22" xfId="0" applyFont="1" applyFill="1" applyBorder="1" applyAlignment="1">
      <alignment vertical="top" wrapText="1"/>
    </xf>
    <xf numFmtId="0" fontId="6" fillId="0" borderId="20" xfId="0" applyFont="1" applyBorder="1" applyAlignment="1">
      <alignment vertical="top" wrapText="1"/>
    </xf>
    <xf numFmtId="0" fontId="10" fillId="2" borderId="17" xfId="0" applyFont="1" applyFill="1" applyBorder="1" applyAlignment="1">
      <alignment vertical="center" wrapText="1"/>
    </xf>
    <xf numFmtId="0" fontId="10" fillId="2" borderId="31" xfId="0" applyFont="1" applyFill="1" applyBorder="1" applyAlignment="1">
      <alignment vertical="center" wrapText="1"/>
    </xf>
    <xf numFmtId="0" fontId="17" fillId="2" borderId="43" xfId="0" applyFont="1" applyFill="1" applyBorder="1" applyAlignment="1">
      <alignment vertical="center" wrapText="1"/>
    </xf>
    <xf numFmtId="0" fontId="17" fillId="2" borderId="17" xfId="0" applyFont="1" applyFill="1" applyBorder="1" applyAlignment="1">
      <alignment vertical="center" wrapText="1"/>
    </xf>
    <xf numFmtId="0" fontId="14" fillId="3" borderId="0" xfId="0" applyFont="1" applyFill="1" applyAlignment="1">
      <alignment horizontal="right"/>
    </xf>
    <xf numFmtId="0" fontId="45" fillId="2" borderId="50" xfId="0" applyFont="1" applyFill="1" applyBorder="1" applyAlignment="1">
      <alignment horizontal="left"/>
    </xf>
    <xf numFmtId="0" fontId="27" fillId="3" borderId="0" xfId="0" applyFont="1" applyFill="1"/>
    <xf numFmtId="0" fontId="13" fillId="3" borderId="0" xfId="0" applyFont="1" applyFill="1" applyAlignment="1">
      <alignment horizontal="left" vertical="center" wrapText="1"/>
    </xf>
    <xf numFmtId="3" fontId="1" fillId="3" borderId="17" xfId="0" applyNumberFormat="1" applyFont="1" applyFill="1" applyBorder="1" applyAlignment="1" applyProtection="1">
      <alignment vertical="top" wrapText="1"/>
      <protection locked="0"/>
    </xf>
    <xf numFmtId="0" fontId="14" fillId="3" borderId="0" xfId="0" applyFont="1" applyFill="1" applyAlignment="1">
      <alignment horizontal="left"/>
    </xf>
    <xf numFmtId="0" fontId="25" fillId="0" borderId="43" xfId="0" applyFont="1" applyBorder="1"/>
    <xf numFmtId="0" fontId="13" fillId="3" borderId="22" xfId="0" applyFont="1" applyFill="1" applyBorder="1" applyAlignment="1">
      <alignment horizontal="right"/>
    </xf>
    <xf numFmtId="0" fontId="14" fillId="3" borderId="23" xfId="0" applyFont="1" applyFill="1" applyBorder="1" applyAlignment="1">
      <alignment horizontal="right"/>
    </xf>
    <xf numFmtId="0" fontId="53" fillId="2" borderId="8" xfId="0" applyFont="1" applyFill="1" applyBorder="1" applyAlignment="1">
      <alignment horizontal="right" wrapText="1"/>
    </xf>
    <xf numFmtId="0" fontId="53" fillId="2" borderId="5" xfId="0" applyFont="1" applyFill="1" applyBorder="1" applyAlignment="1">
      <alignment horizontal="right" wrapText="1"/>
    </xf>
    <xf numFmtId="0" fontId="53" fillId="2" borderId="6" xfId="0" applyFont="1" applyFill="1" applyBorder="1" applyAlignment="1">
      <alignment horizontal="right"/>
    </xf>
    <xf numFmtId="0" fontId="53" fillId="2" borderId="24" xfId="0" applyFont="1" applyFill="1" applyBorder="1" applyAlignment="1">
      <alignment horizontal="right" wrapText="1"/>
    </xf>
    <xf numFmtId="0" fontId="14" fillId="3" borderId="0" xfId="0" applyFont="1" applyFill="1" applyAlignment="1">
      <alignment wrapText="1"/>
    </xf>
    <xf numFmtId="0" fontId="14" fillId="3" borderId="23" xfId="0" applyFont="1" applyFill="1" applyBorder="1" applyAlignment="1">
      <alignment horizontal="left" vertical="center" wrapText="1"/>
    </xf>
    <xf numFmtId="0" fontId="13" fillId="2" borderId="2" xfId="0" applyFont="1" applyFill="1" applyBorder="1" applyAlignment="1">
      <alignment horizontal="left" vertical="top" wrapText="1"/>
    </xf>
    <xf numFmtId="0" fontId="13" fillId="2" borderId="3"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4" xfId="0" applyFont="1" applyFill="1" applyBorder="1" applyAlignment="1">
      <alignment horizontal="left" vertical="top" wrapText="1"/>
    </xf>
    <xf numFmtId="0" fontId="13" fillId="0" borderId="25" xfId="0" applyFont="1" applyBorder="1" applyAlignment="1">
      <alignment vertical="top" wrapText="1"/>
    </xf>
    <xf numFmtId="0" fontId="13" fillId="0" borderId="43" xfId="0" applyFont="1" applyBorder="1" applyAlignment="1">
      <alignment vertical="top" wrapText="1"/>
    </xf>
    <xf numFmtId="0" fontId="25" fillId="2" borderId="1" xfId="0" applyFont="1" applyFill="1" applyBorder="1" applyAlignment="1">
      <alignment vertical="top" wrapText="1"/>
    </xf>
    <xf numFmtId="0" fontId="58" fillId="11" borderId="40" xfId="0" applyFont="1" applyFill="1" applyBorder="1" applyAlignment="1">
      <alignment horizontal="center" vertical="center" wrapText="1"/>
    </xf>
    <xf numFmtId="0" fontId="58" fillId="11" borderId="30" xfId="0" applyFont="1" applyFill="1" applyBorder="1" applyAlignment="1">
      <alignment horizontal="center" vertical="center" wrapText="1"/>
    </xf>
    <xf numFmtId="0" fontId="58" fillId="11" borderId="11" xfId="0" applyFont="1" applyFill="1" applyBorder="1" applyAlignment="1">
      <alignment horizontal="center" vertical="center" wrapText="1"/>
    </xf>
    <xf numFmtId="0" fontId="58" fillId="11" borderId="53" xfId="0" applyFont="1" applyFill="1" applyBorder="1" applyAlignment="1">
      <alignment horizontal="center" vertical="center" wrapText="1"/>
    </xf>
    <xf numFmtId="0" fontId="58" fillId="11" borderId="6" xfId="0" applyFont="1" applyFill="1" applyBorder="1" applyAlignment="1">
      <alignment horizontal="center" vertical="center" wrapText="1"/>
    </xf>
    <xf numFmtId="0" fontId="58" fillId="11" borderId="60" xfId="0" applyFont="1" applyFill="1" applyBorder="1" applyAlignment="1">
      <alignment horizontal="center" vertical="center"/>
    </xf>
    <xf numFmtId="0" fontId="58" fillId="11" borderId="8" xfId="0" applyFont="1" applyFill="1" applyBorder="1" applyAlignment="1">
      <alignment vertical="center"/>
    </xf>
    <xf numFmtId="0" fontId="58" fillId="11" borderId="49" xfId="0" applyFont="1" applyFill="1" applyBorder="1" applyAlignment="1">
      <alignment horizontal="center" vertical="center"/>
    </xf>
    <xf numFmtId="0" fontId="58" fillId="11" borderId="10" xfId="0" applyFont="1" applyFill="1" applyBorder="1" applyAlignment="1">
      <alignment horizontal="center" vertical="center"/>
    </xf>
    <xf numFmtId="0" fontId="58" fillId="11" borderId="41" xfId="0" applyFont="1" applyFill="1" applyBorder="1" applyAlignment="1">
      <alignment horizontal="center" vertical="center"/>
    </xf>
    <xf numFmtId="0" fontId="58" fillId="11" borderId="11" xfId="0" applyFont="1" applyFill="1" applyBorder="1" applyAlignment="1">
      <alignment horizontal="center" wrapText="1"/>
    </xf>
    <xf numFmtId="0" fontId="58" fillId="11" borderId="7" xfId="0" applyFont="1" applyFill="1" applyBorder="1" applyAlignment="1">
      <alignment horizontal="center" vertical="center" wrapText="1"/>
    </xf>
    <xf numFmtId="1" fontId="1" fillId="2" borderId="2" xfId="0" applyNumberFormat="1" applyFont="1" applyFill="1" applyBorder="1" applyAlignment="1" applyProtection="1">
      <alignment horizontal="left" wrapText="1"/>
      <protection locked="0"/>
    </xf>
    <xf numFmtId="1" fontId="1" fillId="2" borderId="28" xfId="0" applyNumberFormat="1" applyFont="1" applyFill="1" applyBorder="1" applyAlignment="1" applyProtection="1">
      <alignment horizontal="left" wrapText="1"/>
      <protection locked="0"/>
    </xf>
    <xf numFmtId="1" fontId="1" fillId="2" borderId="3" xfId="0" applyNumberFormat="1" applyFont="1" applyFill="1" applyBorder="1" applyAlignment="1" applyProtection="1">
      <alignment horizontal="left" wrapText="1"/>
      <protection locked="0"/>
    </xf>
    <xf numFmtId="0" fontId="1" fillId="2" borderId="3" xfId="0" applyFont="1" applyFill="1" applyBorder="1" applyAlignment="1">
      <alignment horizontal="left" vertical="center"/>
    </xf>
    <xf numFmtId="0" fontId="20" fillId="2" borderId="3" xfId="1" applyFill="1" applyBorder="1" applyAlignment="1" applyProtection="1">
      <protection locked="0"/>
    </xf>
    <xf numFmtId="0" fontId="59" fillId="2" borderId="15" xfId="0" applyFont="1" applyFill="1" applyBorder="1" applyAlignment="1">
      <alignment horizontal="center" vertical="center" wrapText="1"/>
    </xf>
    <xf numFmtId="0" fontId="60" fillId="2" borderId="15" xfId="0" applyFont="1" applyFill="1" applyBorder="1" applyAlignment="1">
      <alignment horizontal="center" vertical="center" wrapText="1"/>
    </xf>
    <xf numFmtId="0" fontId="60" fillId="2" borderId="3" xfId="0" applyFont="1" applyFill="1" applyBorder="1" applyAlignment="1">
      <alignment horizontal="center" vertical="center" wrapText="1"/>
    </xf>
    <xf numFmtId="0" fontId="0" fillId="0" borderId="0" xfId="0" applyAlignment="1">
      <alignment vertical="top" wrapText="1"/>
    </xf>
    <xf numFmtId="0" fontId="62" fillId="0" borderId="0" xfId="0" applyFont="1" applyAlignment="1">
      <alignment wrapText="1"/>
    </xf>
    <xf numFmtId="0" fontId="62" fillId="0" borderId="0" xfId="0" applyFont="1" applyAlignment="1">
      <alignment vertical="center" wrapText="1"/>
    </xf>
    <xf numFmtId="0" fontId="59" fillId="2" borderId="3"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13" borderId="0" xfId="0" applyFill="1"/>
    <xf numFmtId="0" fontId="21" fillId="13" borderId="0" xfId="0" applyFont="1" applyFill="1" applyAlignment="1">
      <alignment horizontal="left" vertical="top"/>
    </xf>
    <xf numFmtId="0" fontId="28" fillId="0" borderId="32" xfId="0" applyFont="1" applyBorder="1" applyAlignment="1">
      <alignment horizontal="left" vertical="center" wrapText="1"/>
    </xf>
    <xf numFmtId="0" fontId="28" fillId="0" borderId="8" xfId="0" applyFont="1" applyBorder="1" applyAlignment="1">
      <alignment horizontal="left" vertical="top"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21" fillId="0" borderId="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3" xfId="0" applyFont="1" applyBorder="1" applyAlignment="1">
      <alignment horizontal="left" vertical="top" wrapText="1"/>
    </xf>
    <xf numFmtId="0" fontId="0" fillId="13" borderId="0" xfId="0" applyFill="1" applyAlignment="1">
      <alignment horizontal="left" vertical="top"/>
    </xf>
    <xf numFmtId="0" fontId="48" fillId="13" borderId="0" xfId="0" applyFont="1" applyFill="1" applyAlignment="1">
      <alignment horizontal="left" vertical="top"/>
    </xf>
    <xf numFmtId="0" fontId="48" fillId="13" borderId="0" xfId="0" applyFont="1" applyFill="1" applyAlignment="1">
      <alignment horizontal="left" vertical="top" wrapText="1"/>
    </xf>
    <xf numFmtId="0" fontId="0" fillId="13" borderId="0" xfId="0" applyFill="1" applyAlignment="1">
      <alignment horizontal="left" vertical="center"/>
    </xf>
    <xf numFmtId="0" fontId="0" fillId="13" borderId="0" xfId="0" applyFill="1" applyAlignment="1">
      <alignment horizontal="left" vertical="top" wrapText="1"/>
    </xf>
    <xf numFmtId="0" fontId="28" fillId="0" borderId="8" xfId="0" applyFont="1" applyBorder="1" applyAlignment="1">
      <alignment horizontal="left" vertical="center" wrapText="1"/>
    </xf>
    <xf numFmtId="0" fontId="21" fillId="0" borderId="11" xfId="0" applyFont="1" applyBorder="1" applyAlignment="1">
      <alignment horizontal="left" vertical="top"/>
    </xf>
    <xf numFmtId="0" fontId="0" fillId="0" borderId="12" xfId="0" applyBorder="1" applyAlignment="1">
      <alignment horizontal="left" vertical="center" wrapText="1"/>
    </xf>
    <xf numFmtId="0" fontId="0" fillId="0" borderId="13" xfId="0" applyBorder="1" applyAlignment="1">
      <alignment horizontal="left" vertical="top"/>
    </xf>
    <xf numFmtId="0" fontId="0" fillId="0" borderId="13" xfId="0" applyBorder="1" applyAlignment="1">
      <alignment horizontal="left" vertical="top" wrapText="1"/>
    </xf>
    <xf numFmtId="0" fontId="0" fillId="0" borderId="14" xfId="0" applyBorder="1" applyAlignment="1">
      <alignment horizontal="left" vertical="top" wrapText="1"/>
    </xf>
    <xf numFmtId="0" fontId="25" fillId="0" borderId="24" xfId="0" applyFont="1" applyBorder="1" applyAlignment="1">
      <alignment vertical="top" wrapText="1"/>
    </xf>
    <xf numFmtId="0" fontId="27" fillId="0" borderId="21" xfId="0" applyFont="1" applyBorder="1" applyAlignment="1">
      <alignment horizontal="center" vertical="top" wrapText="1"/>
    </xf>
    <xf numFmtId="0" fontId="14" fillId="2" borderId="1" xfId="0" applyFont="1" applyFill="1" applyBorder="1" applyAlignment="1">
      <alignment horizontal="center"/>
    </xf>
    <xf numFmtId="0" fontId="14" fillId="2" borderId="23" xfId="0" applyFont="1" applyFill="1" applyBorder="1" applyAlignment="1">
      <alignment horizontal="left"/>
    </xf>
    <xf numFmtId="0" fontId="64" fillId="0" borderId="40" xfId="0" applyFont="1" applyBorder="1" applyAlignment="1">
      <alignment horizontal="left" vertical="center" wrapText="1"/>
    </xf>
    <xf numFmtId="0" fontId="21" fillId="0" borderId="34" xfId="0" applyFont="1" applyBorder="1" applyAlignment="1">
      <alignment horizontal="left" vertical="center" wrapText="1"/>
    </xf>
    <xf numFmtId="0" fontId="21" fillId="0" borderId="40" xfId="0" applyFont="1" applyBorder="1" applyAlignment="1">
      <alignment horizontal="center" vertical="center"/>
    </xf>
    <xf numFmtId="0" fontId="28" fillId="0" borderId="40" xfId="0" applyFont="1" applyBorder="1" applyAlignment="1">
      <alignment horizontal="left" vertical="center" wrapText="1"/>
    </xf>
    <xf numFmtId="0" fontId="21" fillId="0" borderId="37" xfId="0" applyFont="1" applyBorder="1" applyAlignment="1">
      <alignment horizontal="center" vertical="center" wrapText="1"/>
    </xf>
    <xf numFmtId="9" fontId="28" fillId="0" borderId="40" xfId="0" applyNumberFormat="1" applyFont="1" applyBorder="1" applyAlignment="1">
      <alignment horizontal="center" vertical="center" wrapText="1"/>
    </xf>
    <xf numFmtId="9" fontId="65" fillId="0" borderId="40" xfId="0" applyNumberFormat="1" applyFont="1" applyBorder="1" applyAlignment="1">
      <alignment horizontal="center" vertical="center" wrapText="1"/>
    </xf>
    <xf numFmtId="0" fontId="65" fillId="0" borderId="4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7" xfId="0" applyFont="1" applyBorder="1" applyAlignment="1">
      <alignment horizontal="center" vertical="center" wrapText="1"/>
    </xf>
    <xf numFmtId="0" fontId="1" fillId="5" borderId="1" xfId="0" applyFont="1" applyFill="1" applyBorder="1" applyAlignment="1">
      <alignment horizontal="center" vertical="center"/>
    </xf>
    <xf numFmtId="0" fontId="68" fillId="12" borderId="11" xfId="4" applyFont="1" applyFill="1" applyBorder="1" applyAlignment="1" applyProtection="1">
      <alignment horizontal="center" vertical="center"/>
      <protection locked="0"/>
    </xf>
    <xf numFmtId="10" fontId="68" fillId="12" borderId="11" xfId="4" applyNumberFormat="1" applyFont="1" applyFill="1" applyBorder="1" applyAlignment="1" applyProtection="1">
      <alignment horizontal="center" vertical="center"/>
      <protection locked="0"/>
    </xf>
    <xf numFmtId="0" fontId="1" fillId="3" borderId="23" xfId="0" applyFont="1" applyFill="1" applyBorder="1" applyAlignment="1">
      <alignment vertical="top" wrapText="1"/>
    </xf>
    <xf numFmtId="0" fontId="1" fillId="3" borderId="0" xfId="0" applyFont="1" applyFill="1" applyAlignment="1">
      <alignment vertical="top" wrapText="1"/>
    </xf>
    <xf numFmtId="0" fontId="1" fillId="3" borderId="22" xfId="0" applyFont="1" applyFill="1" applyBorder="1" applyAlignment="1">
      <alignment horizontal="left" vertical="center" wrapText="1"/>
    </xf>
    <xf numFmtId="0" fontId="2" fillId="3" borderId="0" xfId="0" applyFont="1" applyFill="1" applyAlignment="1">
      <alignment vertical="top" wrapText="1"/>
    </xf>
    <xf numFmtId="0" fontId="4" fillId="3" borderId="0" xfId="0" applyFont="1" applyFill="1" applyAlignment="1">
      <alignment horizontal="center" vertical="center" wrapText="1"/>
    </xf>
    <xf numFmtId="0" fontId="2" fillId="2" borderId="1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 fillId="2" borderId="8" xfId="0" applyFont="1" applyFill="1" applyBorder="1" applyAlignment="1">
      <alignment vertical="top" wrapText="1"/>
    </xf>
    <xf numFmtId="0" fontId="1" fillId="2" borderId="9" xfId="0" applyFont="1" applyFill="1" applyBorder="1" applyAlignment="1">
      <alignment vertical="top" wrapText="1"/>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2" borderId="34" xfId="0" applyFont="1" applyFill="1" applyBorder="1" applyAlignment="1">
      <alignment vertical="top" wrapText="1"/>
    </xf>
    <xf numFmtId="0" fontId="2" fillId="2" borderId="32" xfId="0" applyFont="1" applyFill="1" applyBorder="1" applyAlignment="1">
      <alignment horizontal="right" vertical="center" wrapText="1"/>
    </xf>
    <xf numFmtId="0" fontId="1" fillId="2" borderId="18" xfId="0" applyFont="1" applyFill="1" applyBorder="1" applyAlignment="1">
      <alignment vertical="top" wrapText="1"/>
    </xf>
    <xf numFmtId="0" fontId="2" fillId="2" borderId="3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 fillId="2" borderId="5" xfId="0" applyFont="1" applyFill="1" applyBorder="1" applyAlignment="1">
      <alignment vertical="top" wrapText="1"/>
    </xf>
    <xf numFmtId="0" fontId="1" fillId="2" borderId="29" xfId="0" applyFont="1" applyFill="1" applyBorder="1" applyAlignment="1">
      <alignment vertical="top" wrapText="1"/>
    </xf>
    <xf numFmtId="0" fontId="1" fillId="2" borderId="2" xfId="0" applyFont="1" applyFill="1" applyBorder="1" applyAlignment="1">
      <alignment vertical="top" wrapText="1"/>
    </xf>
    <xf numFmtId="0" fontId="1" fillId="2" borderId="30" xfId="0" applyFont="1" applyFill="1" applyBorder="1" applyAlignment="1">
      <alignment vertical="top" wrapText="1"/>
    </xf>
    <xf numFmtId="0" fontId="1" fillId="2" borderId="3" xfId="0" applyFont="1" applyFill="1" applyBorder="1" applyAlignment="1">
      <alignment vertical="top" wrapText="1"/>
    </xf>
    <xf numFmtId="0" fontId="1" fillId="2" borderId="3" xfId="0" applyFont="1" applyFill="1" applyBorder="1" applyAlignment="1">
      <alignment horizontal="center" vertical="top" wrapText="1"/>
    </xf>
    <xf numFmtId="0" fontId="1" fillId="2" borderId="35" xfId="0" applyFont="1" applyFill="1" applyBorder="1" applyAlignment="1">
      <alignment vertical="top" wrapText="1"/>
    </xf>
    <xf numFmtId="0" fontId="1" fillId="2" borderId="33" xfId="0" applyFont="1" applyFill="1" applyBorder="1" applyAlignment="1">
      <alignment vertical="top" wrapText="1"/>
    </xf>
    <xf numFmtId="0" fontId="1" fillId="2" borderId="1" xfId="0" applyFont="1" applyFill="1" applyBorder="1" applyAlignment="1">
      <alignment vertical="top" wrapText="1"/>
    </xf>
    <xf numFmtId="0" fontId="1" fillId="2" borderId="36" xfId="0" applyFont="1" applyFill="1" applyBorder="1" applyAlignment="1">
      <alignment vertical="top" wrapText="1"/>
    </xf>
    <xf numFmtId="0" fontId="1" fillId="3" borderId="24" xfId="0" applyFont="1" applyFill="1" applyBorder="1" applyAlignment="1">
      <alignment horizontal="left" vertical="center" wrapText="1"/>
    </xf>
    <xf numFmtId="0" fontId="2" fillId="3" borderId="25" xfId="0" applyFont="1" applyFill="1" applyBorder="1" applyAlignment="1">
      <alignment vertical="top" wrapText="1"/>
    </xf>
    <xf numFmtId="0" fontId="1" fillId="3" borderId="26" xfId="0" applyFont="1" applyFill="1" applyBorder="1" applyAlignment="1">
      <alignment vertical="top" wrapText="1"/>
    </xf>
    <xf numFmtId="0" fontId="1" fillId="0" borderId="0" xfId="0" applyFont="1" applyAlignment="1">
      <alignment vertical="top" wrapText="1"/>
    </xf>
    <xf numFmtId="0" fontId="1" fillId="0" borderId="0" xfId="0" applyFont="1" applyAlignment="1">
      <alignment horizontal="left" vertical="center"/>
    </xf>
    <xf numFmtId="0" fontId="2" fillId="2" borderId="23" xfId="0" applyFont="1" applyFill="1" applyBorder="1" applyAlignment="1">
      <alignment horizontal="center" vertical="center" wrapText="1"/>
    </xf>
    <xf numFmtId="0" fontId="1" fillId="2" borderId="23" xfId="0" applyFont="1" applyFill="1" applyBorder="1" applyAlignment="1">
      <alignment horizontal="center" vertical="top" wrapText="1"/>
    </xf>
    <xf numFmtId="0" fontId="1" fillId="2" borderId="23" xfId="0" applyFont="1" applyFill="1" applyBorder="1" applyAlignment="1">
      <alignment vertical="top" wrapText="1"/>
    </xf>
    <xf numFmtId="0" fontId="1" fillId="2" borderId="48" xfId="0" applyFont="1" applyFill="1" applyBorder="1" applyAlignment="1">
      <alignment vertical="top" wrapText="1"/>
    </xf>
    <xf numFmtId="165" fontId="1" fillId="2" borderId="30" xfId="0" applyNumberFormat="1" applyFont="1" applyFill="1" applyBorder="1" applyAlignment="1">
      <alignment horizontal="center" vertical="top" wrapText="1"/>
    </xf>
    <xf numFmtId="165" fontId="70" fillId="2" borderId="36" xfId="0" applyNumberFormat="1" applyFont="1" applyFill="1" applyBorder="1" applyAlignment="1">
      <alignment horizontal="center" vertical="top" wrapText="1"/>
    </xf>
    <xf numFmtId="165" fontId="1" fillId="2" borderId="60" xfId="0" applyNumberFormat="1" applyFont="1" applyFill="1" applyBorder="1" applyAlignment="1">
      <alignment vertical="top" wrapText="1"/>
    </xf>
    <xf numFmtId="165" fontId="1" fillId="2" borderId="18" xfId="0" applyNumberFormat="1" applyFont="1" applyFill="1" applyBorder="1" applyAlignment="1">
      <alignment vertical="top" wrapText="1"/>
    </xf>
    <xf numFmtId="165" fontId="1" fillId="2" borderId="44" xfId="0" applyNumberFormat="1" applyFont="1" applyFill="1" applyBorder="1" applyAlignment="1">
      <alignment vertical="top" wrapText="1"/>
    </xf>
    <xf numFmtId="0" fontId="1" fillId="0" borderId="0" xfId="0" applyFont="1" applyAlignment="1">
      <alignment horizontal="left" vertical="center" wrapText="1"/>
    </xf>
    <xf numFmtId="0" fontId="29" fillId="0" borderId="0" xfId="0" applyFont="1" applyAlignment="1">
      <alignment horizontal="left" vertical="center" wrapText="1"/>
    </xf>
    <xf numFmtId="3" fontId="1" fillId="3" borderId="0" xfId="0" applyNumberFormat="1" applyFont="1" applyFill="1" applyAlignment="1" applyProtection="1">
      <alignment vertical="top" wrapText="1"/>
      <protection locked="0"/>
    </xf>
    <xf numFmtId="0" fontId="1" fillId="2" borderId="70" xfId="0" applyFont="1" applyFill="1" applyBorder="1" applyAlignment="1">
      <alignment vertical="top" wrapText="1"/>
    </xf>
    <xf numFmtId="165" fontId="1" fillId="2" borderId="29" xfId="0" applyNumberFormat="1" applyFont="1" applyFill="1" applyBorder="1" applyAlignment="1">
      <alignment vertical="top" wrapText="1"/>
    </xf>
    <xf numFmtId="0" fontId="1" fillId="2" borderId="44" xfId="0" applyFont="1" applyFill="1" applyBorder="1" applyAlignment="1">
      <alignment vertical="top" wrapText="1"/>
    </xf>
    <xf numFmtId="0" fontId="2" fillId="0" borderId="32" xfId="0" applyFont="1" applyBorder="1" applyAlignment="1">
      <alignment horizontal="center" vertical="center" wrapText="1"/>
    </xf>
    <xf numFmtId="0" fontId="21" fillId="2" borderId="1" xfId="0" applyFont="1" applyFill="1" applyBorder="1" applyAlignment="1">
      <alignment horizontal="left" vertical="top" wrapText="1"/>
    </xf>
    <xf numFmtId="0" fontId="1" fillId="3" borderId="22" xfId="0" applyFont="1" applyFill="1" applyBorder="1" applyAlignment="1">
      <alignment horizontal="left" vertical="top"/>
    </xf>
    <xf numFmtId="0" fontId="2" fillId="3" borderId="23" xfId="0" applyFont="1" applyFill="1" applyBorder="1" applyAlignment="1">
      <alignment horizontal="left" vertical="top" wrapText="1"/>
    </xf>
    <xf numFmtId="0" fontId="1" fillId="3" borderId="23" xfId="0" applyFont="1" applyFill="1" applyBorder="1" applyAlignment="1">
      <alignment horizontal="left" vertical="top"/>
    </xf>
    <xf numFmtId="0" fontId="0" fillId="0" borderId="0" xfId="0" applyAlignment="1">
      <alignment vertical="top"/>
    </xf>
    <xf numFmtId="0" fontId="21" fillId="0" borderId="1" xfId="0" applyFont="1" applyBorder="1" applyAlignment="1">
      <alignment horizontal="left" vertical="top" wrapText="1"/>
    </xf>
    <xf numFmtId="0" fontId="0" fillId="0" borderId="1" xfId="0" applyBorder="1" applyAlignment="1">
      <alignment horizontal="center" vertical="center"/>
    </xf>
    <xf numFmtId="0" fontId="14" fillId="3" borderId="22" xfId="0" applyFont="1" applyFill="1" applyBorder="1" applyAlignment="1">
      <alignment horizontal="right" wrapText="1"/>
    </xf>
    <xf numFmtId="0" fontId="14" fillId="3" borderId="0" xfId="0" applyFont="1" applyFill="1" applyAlignment="1">
      <alignment horizontal="right" wrapText="1"/>
    </xf>
    <xf numFmtId="0" fontId="1" fillId="2" borderId="16" xfId="0" applyFont="1" applyFill="1" applyBorder="1" applyAlignment="1">
      <alignment horizontal="left" vertical="center"/>
    </xf>
    <xf numFmtId="0" fontId="1" fillId="2" borderId="15" xfId="0" applyFont="1" applyFill="1" applyBorder="1" applyAlignment="1">
      <alignment horizontal="left" vertical="center"/>
    </xf>
    <xf numFmtId="0" fontId="2" fillId="3" borderId="22" xfId="0" applyFont="1" applyFill="1" applyBorder="1" applyAlignment="1">
      <alignment horizontal="right" wrapText="1"/>
    </xf>
    <xf numFmtId="0" fontId="2" fillId="3" borderId="23" xfId="0" applyFont="1" applyFill="1" applyBorder="1" applyAlignment="1">
      <alignment horizontal="right" wrapText="1"/>
    </xf>
    <xf numFmtId="0" fontId="14" fillId="3" borderId="23" xfId="0" applyFont="1" applyFill="1" applyBorder="1" applyAlignment="1">
      <alignment horizontal="right" wrapText="1"/>
    </xf>
    <xf numFmtId="0" fontId="2" fillId="3" borderId="22" xfId="0" applyFont="1" applyFill="1" applyBorder="1" applyAlignment="1">
      <alignment horizontal="right" vertical="center" wrapText="1"/>
    </xf>
    <xf numFmtId="0" fontId="2" fillId="3" borderId="23" xfId="0" applyFont="1" applyFill="1" applyBorder="1" applyAlignment="1">
      <alignment horizontal="right" vertical="center" wrapText="1"/>
    </xf>
    <xf numFmtId="0" fontId="2" fillId="3" borderId="22" xfId="0" applyFont="1" applyFill="1" applyBorder="1" applyAlignment="1">
      <alignment horizontal="right" vertical="top" wrapText="1"/>
    </xf>
    <xf numFmtId="0" fontId="2" fillId="3" borderId="23" xfId="0" applyFont="1" applyFill="1" applyBorder="1" applyAlignment="1">
      <alignment horizontal="right" vertical="top" wrapText="1"/>
    </xf>
    <xf numFmtId="0" fontId="1" fillId="2" borderId="65" xfId="0" applyFont="1" applyFill="1" applyBorder="1" applyAlignment="1">
      <alignment horizontal="left" vertical="center"/>
    </xf>
    <xf numFmtId="0" fontId="1" fillId="2" borderId="24" xfId="0" applyFont="1" applyFill="1" applyBorder="1" applyAlignment="1">
      <alignment horizontal="left" vertical="center"/>
    </xf>
    <xf numFmtId="0" fontId="2" fillId="3" borderId="0" xfId="0" applyFont="1" applyFill="1" applyAlignment="1">
      <alignment horizontal="right" wrapTex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 fillId="2" borderId="33" xfId="0" applyFont="1" applyFill="1" applyBorder="1" applyAlignment="1">
      <alignment horizontal="left" vertical="center"/>
    </xf>
    <xf numFmtId="0" fontId="12" fillId="2" borderId="43" xfId="0" applyFont="1" applyFill="1" applyBorder="1" applyAlignment="1">
      <alignment horizontal="center"/>
    </xf>
    <xf numFmtId="0" fontId="12" fillId="2" borderId="17" xfId="0" applyFont="1" applyFill="1" applyBorder="1" applyAlignment="1">
      <alignment horizontal="center"/>
    </xf>
    <xf numFmtId="0" fontId="12" fillId="2" borderId="31" xfId="0" applyFont="1" applyFill="1" applyBorder="1" applyAlignment="1">
      <alignment horizontal="center"/>
    </xf>
    <xf numFmtId="0" fontId="13" fillId="3" borderId="22" xfId="0" applyFont="1" applyFill="1" applyBorder="1" applyAlignment="1">
      <alignment horizontal="center" wrapText="1"/>
    </xf>
    <xf numFmtId="0" fontId="9" fillId="3" borderId="0" xfId="0" applyFont="1" applyFill="1" applyAlignment="1">
      <alignment horizontal="center" wrapText="1"/>
    </xf>
    <xf numFmtId="0" fontId="9" fillId="3" borderId="22" xfId="0" applyFont="1" applyFill="1" applyBorder="1" applyAlignment="1">
      <alignment horizontal="center" wrapText="1"/>
    </xf>
    <xf numFmtId="0" fontId="9" fillId="3" borderId="0" xfId="0" applyFont="1" applyFill="1" applyAlignment="1">
      <alignment horizontal="center"/>
    </xf>
    <xf numFmtId="0" fontId="2" fillId="3" borderId="0" xfId="0" applyFont="1" applyFill="1" applyAlignment="1">
      <alignment horizontal="left" vertical="center" wrapText="1"/>
    </xf>
    <xf numFmtId="0" fontId="4" fillId="3" borderId="0" xfId="0" applyFont="1" applyFill="1" applyAlignment="1">
      <alignment horizontal="left" vertical="top" wrapText="1"/>
    </xf>
    <xf numFmtId="0" fontId="14" fillId="3" borderId="0" xfId="0" applyFont="1" applyFill="1" applyAlignment="1">
      <alignment horizontal="left" vertical="center" wrapText="1"/>
    </xf>
    <xf numFmtId="165" fontId="2" fillId="2" borderId="43" xfId="0" applyNumberFormat="1" applyFont="1" applyFill="1" applyBorder="1" applyAlignment="1" applyProtection="1">
      <alignment horizontal="center" vertical="top" wrapText="1"/>
      <protection locked="0"/>
    </xf>
    <xf numFmtId="165" fontId="2" fillId="2" borderId="31" xfId="0" applyNumberFormat="1" applyFont="1" applyFill="1" applyBorder="1" applyAlignment="1" applyProtection="1">
      <alignment horizontal="center" vertical="top" wrapText="1"/>
      <protection locked="0"/>
    </xf>
    <xf numFmtId="3" fontId="1" fillId="2" borderId="43"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3"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1" fillId="2" borderId="43"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4" fillId="3" borderId="0" xfId="0" applyFont="1" applyFill="1" applyAlignment="1">
      <alignment horizontal="left" vertical="center" wrapText="1"/>
    </xf>
    <xf numFmtId="0" fontId="1" fillId="2" borderId="38" xfId="0" applyFont="1" applyFill="1" applyBorder="1" applyAlignment="1">
      <alignment vertical="top" wrapText="1"/>
    </xf>
    <xf numFmtId="0" fontId="0" fillId="0" borderId="68" xfId="0" applyBorder="1" applyAlignment="1">
      <alignment vertical="top" wrapText="1"/>
    </xf>
    <xf numFmtId="0" fontId="0" fillId="0" borderId="5" xfId="0" applyBorder="1" applyAlignment="1">
      <alignment vertical="top" wrapText="1"/>
    </xf>
    <xf numFmtId="165" fontId="1" fillId="2" borderId="39" xfId="0" applyNumberFormat="1" applyFont="1" applyFill="1" applyBorder="1" applyAlignment="1">
      <alignment horizontal="center" vertical="top" wrapText="1"/>
    </xf>
    <xf numFmtId="165" fontId="1" fillId="2" borderId="69" xfId="0" applyNumberFormat="1" applyFont="1" applyFill="1" applyBorder="1" applyAlignment="1">
      <alignment horizontal="center" vertical="top" wrapText="1"/>
    </xf>
    <xf numFmtId="165" fontId="1" fillId="2" borderId="44" xfId="0" applyNumberFormat="1"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7" xfId="0" applyFont="1" applyFill="1" applyBorder="1" applyAlignment="1">
      <alignment horizontal="center" vertical="top" wrapText="1"/>
    </xf>
    <xf numFmtId="0" fontId="1" fillId="2" borderId="15"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31" xfId="0" applyFont="1" applyFill="1" applyBorder="1" applyAlignment="1">
      <alignment horizontal="center" vertical="top" wrapText="1"/>
    </xf>
    <xf numFmtId="0" fontId="10" fillId="3" borderId="0" xfId="0" applyFont="1" applyFill="1" applyAlignment="1">
      <alignment vertical="top" wrapText="1"/>
    </xf>
    <xf numFmtId="0" fontId="2" fillId="3" borderId="0" xfId="0" applyFont="1" applyFill="1" applyAlignment="1">
      <alignment horizontal="center" vertical="top" wrapText="1"/>
    </xf>
    <xf numFmtId="3" fontId="1" fillId="2" borderId="43"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3" fontId="1" fillId="3" borderId="17" xfId="0" applyNumberFormat="1" applyFont="1" applyFill="1" applyBorder="1" applyAlignment="1" applyProtection="1">
      <alignment horizontal="center" vertical="top" wrapText="1"/>
      <protection locked="0"/>
    </xf>
    <xf numFmtId="0" fontId="1" fillId="3" borderId="0" xfId="0" applyFont="1" applyFill="1" applyAlignment="1" applyProtection="1">
      <alignment vertical="top" wrapText="1"/>
      <protection locked="0"/>
    </xf>
    <xf numFmtId="3" fontId="1" fillId="3" borderId="0" xfId="0" applyNumberFormat="1" applyFont="1" applyFill="1" applyAlignment="1" applyProtection="1">
      <alignment vertical="top" wrapText="1"/>
      <protection locked="0"/>
    </xf>
    <xf numFmtId="0" fontId="1" fillId="2" borderId="43"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0" fontId="2" fillId="3" borderId="25" xfId="0" applyFont="1" applyFill="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pplyProtection="1">
      <alignment vertical="top" wrapText="1"/>
      <protection locked="0"/>
    </xf>
    <xf numFmtId="0" fontId="1" fillId="0" borderId="0" xfId="0" applyFont="1" applyAlignment="1">
      <alignment horizontal="left" vertical="center" wrapText="1"/>
    </xf>
    <xf numFmtId="0" fontId="2" fillId="0" borderId="0" xfId="0" applyFont="1" applyAlignment="1">
      <alignment horizontal="center" vertical="top" wrapText="1"/>
    </xf>
    <xf numFmtId="0" fontId="29" fillId="0" borderId="0" xfId="0" applyFont="1" applyAlignment="1">
      <alignment horizontal="left" vertical="center" wrapText="1"/>
    </xf>
    <xf numFmtId="3" fontId="1" fillId="0" borderId="0" xfId="0" applyNumberFormat="1" applyFont="1" applyAlignment="1" applyProtection="1">
      <alignment vertical="top" wrapText="1"/>
      <protection locked="0"/>
    </xf>
    <xf numFmtId="0" fontId="14" fillId="3" borderId="0" xfId="0" applyFont="1" applyFill="1" applyAlignment="1">
      <alignment horizontal="left" vertical="top" wrapText="1"/>
    </xf>
    <xf numFmtId="0" fontId="13" fillId="3" borderId="0" xfId="0" applyFont="1" applyFill="1" applyAlignment="1">
      <alignment horizontal="center" wrapText="1"/>
    </xf>
    <xf numFmtId="0" fontId="10" fillId="3" borderId="0" xfId="0" applyFont="1" applyFill="1" applyAlignment="1">
      <alignment horizontal="left" vertical="top" wrapText="1"/>
    </xf>
    <xf numFmtId="0" fontId="21" fillId="0" borderId="0" xfId="0" applyFont="1" applyAlignment="1">
      <alignment horizontal="center" vertical="top"/>
    </xf>
    <xf numFmtId="0" fontId="21" fillId="3" borderId="66" xfId="0" applyFont="1" applyFill="1" applyBorder="1" applyAlignment="1">
      <alignment horizontal="center" vertical="top"/>
    </xf>
    <xf numFmtId="0" fontId="21" fillId="3" borderId="67" xfId="0" applyFont="1" applyFill="1" applyBorder="1" applyAlignment="1">
      <alignment horizontal="center" vertical="top"/>
    </xf>
    <xf numFmtId="0" fontId="28" fillId="0" borderId="0" xfId="0" applyFont="1" applyAlignment="1">
      <alignment horizontal="center" vertical="center" wrapText="1"/>
    </xf>
    <xf numFmtId="0" fontId="6" fillId="0" borderId="0" xfId="0" applyFont="1" applyAlignment="1">
      <alignment vertical="top" wrapText="1"/>
    </xf>
    <xf numFmtId="0" fontId="6" fillId="0" borderId="0" xfId="0" applyFont="1" applyAlignment="1" applyProtection="1">
      <alignment vertical="top" wrapText="1"/>
      <protection locked="0"/>
    </xf>
    <xf numFmtId="0" fontId="7" fillId="0" borderId="0" xfId="0" applyFont="1" applyAlignment="1">
      <alignment vertical="top" wrapText="1"/>
    </xf>
    <xf numFmtId="0" fontId="8" fillId="0" borderId="0" xfId="0" applyFont="1" applyAlignment="1">
      <alignment vertical="top" wrapText="1"/>
    </xf>
    <xf numFmtId="0" fontId="7" fillId="0" borderId="0" xfId="0" applyFont="1" applyAlignment="1">
      <alignment horizontal="center" vertical="top" wrapText="1"/>
    </xf>
    <xf numFmtId="3" fontId="6" fillId="0" borderId="0" xfId="0" applyNumberFormat="1" applyFont="1" applyAlignment="1" applyProtection="1">
      <alignment vertical="top" wrapText="1"/>
      <protection locked="0"/>
    </xf>
    <xf numFmtId="0" fontId="13" fillId="2" borderId="43"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2" borderId="31" xfId="0" applyFont="1" applyFill="1" applyBorder="1" applyAlignment="1">
      <alignment horizontal="left" vertical="top" wrapText="1"/>
    </xf>
    <xf numFmtId="0" fontId="13" fillId="2" borderId="5" xfId="0" applyFont="1" applyFill="1" applyBorder="1" applyAlignment="1">
      <alignment vertical="top" wrapText="1"/>
    </xf>
    <xf numFmtId="0" fontId="13" fillId="2" borderId="44" xfId="0" applyFont="1" applyFill="1" applyBorder="1" applyAlignment="1">
      <alignment vertical="top" wrapText="1"/>
    </xf>
    <xf numFmtId="0" fontId="13" fillId="2" borderId="6"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2" borderId="6" xfId="0" quotePrefix="1" applyFont="1" applyFill="1" applyBorder="1" applyAlignment="1">
      <alignment horizontal="center" vertical="top" wrapText="1"/>
    </xf>
    <xf numFmtId="0" fontId="13" fillId="2" borderId="51" xfId="0" quotePrefix="1" applyFont="1" applyFill="1" applyBorder="1" applyAlignment="1">
      <alignment horizontal="center" vertical="top" wrapText="1"/>
    </xf>
    <xf numFmtId="0" fontId="13" fillId="2" borderId="53" xfId="0" quotePrefix="1" applyFont="1" applyFill="1" applyBorder="1" applyAlignment="1">
      <alignment horizontal="center" vertical="top" wrapText="1"/>
    </xf>
    <xf numFmtId="0" fontId="13" fillId="3" borderId="0" xfId="0" applyFont="1" applyFill="1" applyAlignment="1">
      <alignment horizontal="left" vertical="top" wrapText="1"/>
    </xf>
    <xf numFmtId="0" fontId="14" fillId="2" borderId="32" xfId="0" applyFont="1" applyFill="1" applyBorder="1" applyAlignment="1">
      <alignment horizontal="center" vertical="top" wrapText="1"/>
    </xf>
    <xf numFmtId="0" fontId="14" fillId="2" borderId="18" xfId="0" applyFont="1" applyFill="1" applyBorder="1" applyAlignment="1">
      <alignment horizontal="center" vertical="top" wrapText="1"/>
    </xf>
    <xf numFmtId="0" fontId="13" fillId="2" borderId="48" xfId="0" applyFont="1" applyFill="1" applyBorder="1" applyAlignment="1">
      <alignment horizontal="center" vertical="top" wrapText="1"/>
    </xf>
    <xf numFmtId="0" fontId="13" fillId="2" borderId="50" xfId="0" applyFont="1" applyFill="1" applyBorder="1" applyAlignment="1">
      <alignment horizontal="center" vertical="top" wrapText="1"/>
    </xf>
    <xf numFmtId="0" fontId="13" fillId="3" borderId="0" xfId="0" applyFont="1" applyFill="1" applyAlignment="1">
      <alignment horizontal="center"/>
    </xf>
    <xf numFmtId="0" fontId="28" fillId="3" borderId="0" xfId="0" applyFont="1" applyFill="1" applyAlignment="1">
      <alignment horizontal="left" wrapText="1"/>
    </xf>
    <xf numFmtId="0" fontId="28" fillId="3" borderId="0" xfId="0" applyFont="1" applyFill="1" applyAlignment="1">
      <alignment horizontal="left"/>
    </xf>
    <xf numFmtId="0" fontId="30" fillId="3" borderId="0" xfId="0" applyFont="1" applyFill="1" applyAlignment="1">
      <alignment horizontal="left"/>
    </xf>
    <xf numFmtId="0" fontId="13" fillId="2" borderId="51" xfId="0" applyFont="1" applyFill="1" applyBorder="1" applyAlignment="1">
      <alignment horizontal="center" vertical="top" wrapText="1"/>
    </xf>
    <xf numFmtId="0" fontId="13" fillId="2" borderId="53"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2" borderId="14" xfId="0" applyFont="1" applyFill="1" applyBorder="1" applyAlignment="1">
      <alignment horizontal="center" vertical="top" wrapText="1"/>
    </xf>
    <xf numFmtId="0" fontId="28" fillId="0" borderId="51" xfId="0" applyFont="1" applyBorder="1" applyAlignment="1">
      <alignment horizontal="center" vertical="center" wrapText="1"/>
    </xf>
    <xf numFmtId="0" fontId="28" fillId="0" borderId="56"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53" xfId="0" applyFont="1" applyBorder="1" applyAlignment="1">
      <alignment horizontal="center" vertical="center" wrapText="1"/>
    </xf>
    <xf numFmtId="0" fontId="21" fillId="0" borderId="12" xfId="0" applyFont="1" applyBorder="1" applyAlignment="1">
      <alignment horizontal="center" vertical="top"/>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8" fillId="0" borderId="12" xfId="0" applyFont="1" applyBorder="1" applyAlignment="1">
      <alignment horizontal="left" vertical="center" wrapText="1"/>
    </xf>
    <xf numFmtId="0" fontId="28" fillId="0" borderId="13" xfId="0" applyFont="1" applyBorder="1" applyAlignment="1">
      <alignment horizontal="left" vertical="center" wrapText="1"/>
    </xf>
    <xf numFmtId="0" fontId="21" fillId="0" borderId="13" xfId="0" applyFont="1" applyBorder="1" applyAlignment="1">
      <alignment horizontal="center" vertical="top" wrapText="1"/>
    </xf>
    <xf numFmtId="0" fontId="21" fillId="0" borderId="14" xfId="0" applyFont="1" applyBorder="1" applyAlignment="1">
      <alignment horizontal="center" vertical="top" wrapText="1"/>
    </xf>
    <xf numFmtId="0" fontId="28" fillId="0" borderId="32" xfId="0" applyFont="1" applyBorder="1" applyAlignment="1">
      <alignment horizontal="left" vertical="center" wrapText="1"/>
    </xf>
    <xf numFmtId="0" fontId="21" fillId="0" borderId="63" xfId="0" applyFont="1" applyBorder="1" applyAlignment="1">
      <alignment horizontal="left" vertical="center" wrapText="1"/>
    </xf>
    <xf numFmtId="0" fontId="21" fillId="0" borderId="63" xfId="0" applyFont="1" applyBorder="1" applyAlignment="1">
      <alignment horizontal="center" vertical="top" wrapText="1"/>
    </xf>
    <xf numFmtId="0" fontId="21" fillId="0" borderId="18" xfId="0" applyFont="1" applyBorder="1" applyAlignment="1">
      <alignment horizontal="center" vertical="top" wrapText="1"/>
    </xf>
    <xf numFmtId="0" fontId="28"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21" fillId="0" borderId="10" xfId="0" applyFont="1" applyBorder="1" applyAlignment="1">
      <alignment horizontal="center" vertical="top" wrapText="1"/>
    </xf>
    <xf numFmtId="0" fontId="21" fillId="0" borderId="9" xfId="0" applyFont="1" applyBorder="1" applyAlignment="1">
      <alignment horizontal="center" vertical="top" wrapText="1"/>
    </xf>
    <xf numFmtId="0" fontId="28" fillId="0" borderId="6" xfId="0" applyFont="1" applyBorder="1" applyAlignment="1">
      <alignment horizontal="left" vertical="center" wrapText="1"/>
    </xf>
    <xf numFmtId="0" fontId="28" fillId="0" borderId="11" xfId="0" applyFont="1" applyBorder="1" applyAlignment="1">
      <alignment horizontal="left" vertical="center" wrapText="1"/>
    </xf>
    <xf numFmtId="0" fontId="21" fillId="0" borderId="11" xfId="0" applyFont="1" applyBorder="1" applyAlignment="1">
      <alignment horizontal="center" vertical="top" wrapText="1"/>
    </xf>
    <xf numFmtId="0" fontId="21" fillId="0" borderId="7" xfId="0" applyFont="1" applyBorder="1" applyAlignment="1">
      <alignment horizontal="center" vertical="top" wrapText="1"/>
    </xf>
    <xf numFmtId="0" fontId="47" fillId="0" borderId="11" xfId="0" applyFont="1"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28" fillId="0" borderId="45" xfId="0" applyFont="1" applyBorder="1" applyAlignment="1">
      <alignment horizontal="left" vertical="center" wrapText="1"/>
    </xf>
    <xf numFmtId="0" fontId="28" fillId="0" borderId="64" xfId="0" applyFont="1" applyBorder="1" applyAlignment="1">
      <alignment horizontal="left" vertical="center" wrapText="1"/>
    </xf>
    <xf numFmtId="0" fontId="28" fillId="13" borderId="0" xfId="0" applyFont="1" applyFill="1" applyAlignment="1">
      <alignment horizontal="left" vertical="top" wrapText="1"/>
    </xf>
    <xf numFmtId="0" fontId="28" fillId="0" borderId="48" xfId="0" applyFont="1" applyBorder="1" applyAlignment="1">
      <alignment horizontal="left" vertical="center" wrapText="1"/>
    </xf>
    <xf numFmtId="0" fontId="28" fillId="0" borderId="59" xfId="0" applyFont="1" applyBorder="1" applyAlignment="1">
      <alignment horizontal="left" vertical="center" wrapText="1"/>
    </xf>
    <xf numFmtId="0" fontId="0" fillId="0" borderId="10" xfId="0" applyBorder="1" applyAlignment="1">
      <alignment horizontal="center" vertical="top"/>
    </xf>
    <xf numFmtId="0" fontId="0" fillId="0" borderId="9"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66" fillId="0" borderId="10"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50" fillId="0" borderId="43" xfId="0" applyFont="1" applyBorder="1" applyAlignment="1">
      <alignment horizontal="center"/>
    </xf>
    <xf numFmtId="0" fontId="50" fillId="0" borderId="17" xfId="0" applyFont="1" applyBorder="1" applyAlignment="1">
      <alignment horizontal="center"/>
    </xf>
    <xf numFmtId="0" fontId="50" fillId="0" borderId="31" xfId="0" applyFont="1" applyBorder="1" applyAlignment="1">
      <alignment horizontal="center"/>
    </xf>
    <xf numFmtId="0" fontId="21" fillId="0" borderId="10" xfId="0" applyFont="1" applyBorder="1" applyAlignment="1">
      <alignment horizontal="center" vertical="top"/>
    </xf>
    <xf numFmtId="0" fontId="21" fillId="0" borderId="9" xfId="0" applyFont="1" applyBorder="1" applyAlignment="1">
      <alignment horizontal="center" vertical="top"/>
    </xf>
    <xf numFmtId="0" fontId="28" fillId="0" borderId="51" xfId="0" applyFont="1" applyBorder="1" applyAlignment="1">
      <alignment horizontal="left" vertical="center" wrapText="1"/>
    </xf>
    <xf numFmtId="0" fontId="28" fillId="0" borderId="56" xfId="0" applyFont="1" applyBorder="1" applyAlignment="1">
      <alignment horizontal="left" vertical="center" wrapText="1"/>
    </xf>
    <xf numFmtId="0" fontId="21" fillId="0" borderId="11" xfId="0" applyFont="1" applyBorder="1" applyAlignment="1">
      <alignment horizontal="center" vertical="top"/>
    </xf>
    <xf numFmtId="0" fontId="21" fillId="0" borderId="7" xfId="0" applyFont="1" applyBorder="1" applyAlignment="1">
      <alignment horizontal="center" vertical="top"/>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50" fillId="0" borderId="43" xfId="0" applyFont="1" applyBorder="1" applyAlignment="1">
      <alignment horizontal="center" vertical="top"/>
    </xf>
    <xf numFmtId="0" fontId="50" fillId="0" borderId="17" xfId="0" applyFont="1" applyBorder="1" applyAlignment="1">
      <alignment horizontal="center" vertical="top"/>
    </xf>
    <xf numFmtId="0" fontId="50" fillId="0" borderId="31" xfId="0" applyFont="1" applyBorder="1" applyAlignment="1">
      <alignment horizontal="center" vertical="top"/>
    </xf>
    <xf numFmtId="0" fontId="28" fillId="3" borderId="0" xfId="0" applyFont="1" applyFill="1" applyAlignment="1">
      <alignment horizontal="left" vertical="center" wrapText="1"/>
    </xf>
    <xf numFmtId="0" fontId="21" fillId="3" borderId="0" xfId="0" applyFont="1" applyFill="1" applyAlignment="1">
      <alignment horizontal="center" vertical="top"/>
    </xf>
    <xf numFmtId="0" fontId="28" fillId="0" borderId="6"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7" xfId="0" applyFont="1" applyBorder="1" applyAlignment="1">
      <alignment horizontal="center" vertical="center" wrapText="1"/>
    </xf>
    <xf numFmtId="0" fontId="21" fillId="0" borderId="12" xfId="0" applyFont="1" applyBorder="1" applyAlignment="1">
      <alignment horizontal="center" vertical="top" wrapText="1"/>
    </xf>
    <xf numFmtId="0" fontId="28" fillId="0" borderId="8" xfId="0" applyFont="1" applyBorder="1" applyAlignment="1">
      <alignment horizontal="left" vertical="top" wrapText="1"/>
    </xf>
    <xf numFmtId="0" fontId="28" fillId="0" borderId="10" xfId="0" applyFont="1" applyBorder="1" applyAlignment="1">
      <alignment horizontal="left" vertical="top" wrapText="1"/>
    </xf>
    <xf numFmtId="0" fontId="28" fillId="0" borderId="9" xfId="0" applyFont="1" applyBorder="1" applyAlignment="1">
      <alignment horizontal="left" vertical="top" wrapText="1"/>
    </xf>
    <xf numFmtId="0" fontId="28" fillId="0" borderId="52" xfId="0" applyFont="1" applyBorder="1" applyAlignment="1">
      <alignment horizontal="center" vertical="center" wrapText="1"/>
    </xf>
    <xf numFmtId="0" fontId="21" fillId="0" borderId="10" xfId="0" applyFont="1" applyBorder="1" applyAlignment="1">
      <alignment horizontal="left" vertical="top" wrapText="1"/>
    </xf>
    <xf numFmtId="0" fontId="21" fillId="0" borderId="9" xfId="0" applyFont="1" applyBorder="1" applyAlignment="1">
      <alignment horizontal="left" vertical="top" wrapText="1"/>
    </xf>
    <xf numFmtId="0" fontId="21" fillId="0" borderId="11" xfId="0" applyFont="1" applyBorder="1" applyAlignment="1">
      <alignment horizontal="left" vertical="top" wrapText="1"/>
    </xf>
    <xf numFmtId="0" fontId="21" fillId="0" borderId="7" xfId="0" applyFont="1" applyBorder="1" applyAlignment="1">
      <alignment horizontal="left" vertical="top" wrapText="1"/>
    </xf>
    <xf numFmtId="0" fontId="21" fillId="0" borderId="11" xfId="0" applyFont="1" applyBorder="1" applyAlignment="1">
      <alignment horizontal="left" vertical="top"/>
    </xf>
    <xf numFmtId="0" fontId="21" fillId="0" borderId="7" xfId="0" applyFont="1" applyBorder="1" applyAlignment="1">
      <alignment horizontal="left" vertical="top"/>
    </xf>
    <xf numFmtId="0" fontId="21" fillId="0" borderId="13" xfId="0" applyFont="1" applyBorder="1" applyAlignment="1">
      <alignment horizontal="left" vertical="top"/>
    </xf>
    <xf numFmtId="0" fontId="21" fillId="0" borderId="14" xfId="0" applyFont="1" applyBorder="1" applyAlignment="1">
      <alignment horizontal="left" vertical="top"/>
    </xf>
    <xf numFmtId="0" fontId="21" fillId="0" borderId="45" xfId="0" applyFont="1" applyBorder="1" applyAlignment="1">
      <alignment horizontal="left" vertical="center"/>
    </xf>
    <xf numFmtId="0" fontId="21" fillId="0" borderId="64" xfId="0" applyFont="1" applyBorder="1" applyAlignment="1">
      <alignment horizontal="left" vertical="center"/>
    </xf>
    <xf numFmtId="0" fontId="21" fillId="0" borderId="42" xfId="0" applyFont="1" applyBorder="1" applyAlignment="1">
      <alignment horizontal="center" vertical="top"/>
    </xf>
    <xf numFmtId="0" fontId="21" fillId="0" borderId="46" xfId="0" applyFont="1" applyBorder="1" applyAlignment="1">
      <alignment horizontal="center" vertical="top"/>
    </xf>
    <xf numFmtId="0" fontId="21" fillId="0" borderId="47" xfId="0" applyFont="1" applyBorder="1" applyAlignment="1">
      <alignment horizontal="center" vertical="top"/>
    </xf>
    <xf numFmtId="0" fontId="13" fillId="2" borderId="51" xfId="0" applyFont="1" applyFill="1" applyBorder="1" applyAlignment="1">
      <alignment horizontal="left" vertical="center" wrapText="1"/>
    </xf>
    <xf numFmtId="0" fontId="13" fillId="2" borderId="52" xfId="0" applyFont="1" applyFill="1" applyBorder="1" applyAlignment="1">
      <alignment horizontal="left" vertical="center" wrapText="1"/>
    </xf>
    <xf numFmtId="0" fontId="13" fillId="2" borderId="53"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47" xfId="0" applyFont="1" applyFill="1" applyBorder="1" applyAlignment="1">
      <alignment horizontal="left" vertical="center" wrapText="1"/>
    </xf>
    <xf numFmtId="0" fontId="10" fillId="3" borderId="0" xfId="0" applyFont="1" applyFill="1" applyAlignment="1">
      <alignment horizontal="center" wrapText="1"/>
    </xf>
    <xf numFmtId="0" fontId="1" fillId="2" borderId="43" xfId="0" applyFont="1" applyFill="1" applyBorder="1" applyAlignment="1">
      <alignment horizontal="center" vertical="top" wrapText="1"/>
    </xf>
    <xf numFmtId="0" fontId="1" fillId="2" borderId="31" xfId="0" applyFont="1" applyFill="1" applyBorder="1" applyAlignment="1">
      <alignment horizontal="center" vertical="top" wrapText="1"/>
    </xf>
    <xf numFmtId="0" fontId="21" fillId="2" borderId="43" xfId="0" applyFont="1" applyFill="1" applyBorder="1" applyAlignment="1">
      <alignment horizontal="left" vertical="top" wrapText="1"/>
    </xf>
    <xf numFmtId="0" fontId="21" fillId="2" borderId="31" xfId="0" applyFont="1" applyFill="1" applyBorder="1" applyAlignment="1">
      <alignment horizontal="left" vertical="top" wrapText="1"/>
    </xf>
    <xf numFmtId="0" fontId="13" fillId="2" borderId="48" xfId="0" applyFont="1" applyFill="1" applyBorder="1" applyAlignment="1">
      <alignment horizontal="left" vertical="center" wrapText="1"/>
    </xf>
    <xf numFmtId="0" fontId="13" fillId="2" borderId="49" xfId="0" applyFont="1" applyFill="1" applyBorder="1" applyAlignment="1">
      <alignment horizontal="left" vertical="center" wrapText="1"/>
    </xf>
    <xf numFmtId="0" fontId="13" fillId="2" borderId="50" xfId="0" applyFont="1" applyFill="1" applyBorder="1" applyAlignment="1">
      <alignment horizontal="left" vertical="center" wrapText="1"/>
    </xf>
    <xf numFmtId="0" fontId="14" fillId="3" borderId="0" xfId="0" applyFont="1" applyFill="1" applyAlignment="1">
      <alignment horizontal="right" vertical="center" wrapText="1"/>
    </xf>
    <xf numFmtId="0" fontId="1" fillId="2" borderId="43"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1" fillId="2" borderId="43" xfId="0" applyFont="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20" fillId="2" borderId="43" xfId="1" applyFill="1" applyBorder="1" applyAlignment="1" applyProtection="1">
      <alignment horizontal="center"/>
      <protection locked="0"/>
    </xf>
    <xf numFmtId="0" fontId="17" fillId="3" borderId="0" xfId="0" applyFont="1" applyFill="1" applyAlignment="1">
      <alignment horizontal="left" vertical="center" wrapText="1"/>
    </xf>
    <xf numFmtId="0" fontId="1" fillId="0" borderId="43" xfId="0" applyFont="1" applyBorder="1" applyAlignment="1">
      <alignment horizontal="center" vertical="top" wrapText="1"/>
    </xf>
    <xf numFmtId="0" fontId="1" fillId="0" borderId="31" xfId="0" applyFont="1" applyBorder="1" applyAlignment="1">
      <alignment horizontal="center"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0" xfId="0" applyFont="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3" borderId="0" xfId="0" applyFont="1" applyFill="1" applyAlignment="1">
      <alignment horizontal="left" vertical="center" wrapText="1"/>
    </xf>
    <xf numFmtId="0" fontId="10" fillId="3" borderId="20" xfId="0" applyFont="1" applyFill="1" applyBorder="1" applyAlignment="1">
      <alignment horizontal="center" wrapText="1"/>
    </xf>
    <xf numFmtId="0" fontId="1" fillId="0" borderId="43" xfId="0" applyFont="1" applyBorder="1" applyAlignment="1">
      <alignment horizontal="center" vertical="center" wrapText="1"/>
    </xf>
    <xf numFmtId="0" fontId="1" fillId="0" borderId="31" xfId="0" applyFont="1" applyBorder="1" applyAlignment="1">
      <alignment horizontal="center" vertical="center" wrapText="1"/>
    </xf>
    <xf numFmtId="0" fontId="21" fillId="0" borderId="43" xfId="0" applyFont="1" applyBorder="1" applyAlignment="1">
      <alignment horizontal="left" vertical="top" wrapText="1"/>
    </xf>
    <xf numFmtId="0" fontId="21" fillId="0" borderId="31" xfId="0" applyFont="1" applyBorder="1" applyAlignment="1">
      <alignment horizontal="left" vertical="top" wrapText="1"/>
    </xf>
    <xf numFmtId="0" fontId="1" fillId="0" borderId="19"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20" fillId="0" borderId="43" xfId="1" applyFill="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31" xfId="0" applyFont="1" applyBorder="1" applyAlignment="1" applyProtection="1">
      <alignment horizontal="center"/>
      <protection locked="0"/>
    </xf>
    <xf numFmtId="0" fontId="4" fillId="3" borderId="0" xfId="0" applyFont="1" applyFill="1" applyAlignment="1">
      <alignment horizontal="left"/>
    </xf>
    <xf numFmtId="0" fontId="0" fillId="0" borderId="17" xfId="0" applyBorder="1"/>
    <xf numFmtId="0" fontId="0" fillId="0" borderId="31" xfId="0" applyBorder="1"/>
    <xf numFmtId="0" fontId="30" fillId="3" borderId="20" xfId="0" applyFont="1" applyFill="1" applyBorder="1" applyAlignment="1">
      <alignment horizontal="center"/>
    </xf>
    <xf numFmtId="0" fontId="2" fillId="2" borderId="32"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60" fillId="2" borderId="50" xfId="0" applyFont="1" applyFill="1" applyBorder="1" applyAlignment="1">
      <alignment horizontal="center" vertical="center" wrapText="1"/>
    </xf>
    <xf numFmtId="0" fontId="4" fillId="3" borderId="0" xfId="0" applyFont="1" applyFill="1" applyAlignment="1">
      <alignment horizontal="center" vertical="center" wrapText="1"/>
    </xf>
    <xf numFmtId="0" fontId="59" fillId="2" borderId="51"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59" fillId="2" borderId="6" xfId="0" applyFont="1" applyFill="1" applyBorder="1" applyAlignment="1">
      <alignment horizontal="center" vertical="center" wrapText="1"/>
    </xf>
    <xf numFmtId="0" fontId="31" fillId="4" borderId="1" xfId="0" applyFont="1" applyFill="1" applyBorder="1" applyAlignment="1">
      <alignment horizontal="center"/>
    </xf>
    <xf numFmtId="0" fontId="55" fillId="3" borderId="20" xfId="0" applyFont="1" applyFill="1" applyBorder="1" applyAlignment="1">
      <alignment horizontal="left" vertical="top" wrapText="1"/>
    </xf>
    <xf numFmtId="0" fontId="23" fillId="0" borderId="43" xfId="0" applyFont="1" applyBorder="1" applyAlignment="1">
      <alignment horizontal="center"/>
    </xf>
    <xf numFmtId="0" fontId="23" fillId="0" borderId="54" xfId="0" applyFont="1" applyBorder="1" applyAlignment="1">
      <alignment horizontal="center"/>
    </xf>
    <xf numFmtId="0" fontId="26" fillId="3" borderId="25" xfId="0" applyFont="1" applyFill="1" applyBorder="1"/>
    <xf numFmtId="0" fontId="46" fillId="4" borderId="1" xfId="0" applyFont="1" applyFill="1" applyBorder="1" applyAlignment="1">
      <alignment horizontal="center"/>
    </xf>
    <xf numFmtId="0" fontId="38" fillId="11" borderId="41" xfId="0" applyFont="1" applyFill="1" applyBorder="1" applyAlignment="1">
      <alignment horizontal="center" vertical="center"/>
    </xf>
    <xf numFmtId="0" fontId="38" fillId="11" borderId="50" xfId="0" applyFont="1" applyFill="1" applyBorder="1" applyAlignment="1">
      <alignment horizontal="center" vertical="center"/>
    </xf>
    <xf numFmtId="0" fontId="35" fillId="12" borderId="30" xfId="4" applyFill="1" applyBorder="1" applyAlignment="1" applyProtection="1">
      <alignment horizontal="center"/>
      <protection locked="0"/>
    </xf>
    <xf numFmtId="0" fontId="35" fillId="12" borderId="53" xfId="4" applyFill="1" applyBorder="1" applyAlignment="1" applyProtection="1">
      <alignment horizontal="center"/>
      <protection locked="0"/>
    </xf>
    <xf numFmtId="0" fontId="38" fillId="11" borderId="30" xfId="0" applyFont="1" applyFill="1" applyBorder="1" applyAlignment="1">
      <alignment horizontal="center" vertical="center" wrapText="1"/>
    </xf>
    <xf numFmtId="0" fontId="38" fillId="11" borderId="56" xfId="0" applyFont="1" applyFill="1" applyBorder="1" applyAlignment="1">
      <alignment horizontal="center" vertical="center" wrapText="1"/>
    </xf>
    <xf numFmtId="0" fontId="43" fillId="12" borderId="30" xfId="4" applyFont="1" applyFill="1" applyBorder="1" applyAlignment="1" applyProtection="1">
      <alignment horizontal="center" vertical="center"/>
      <protection locked="0"/>
    </xf>
    <xf numFmtId="0" fontId="43" fillId="12" borderId="56" xfId="4" applyFont="1" applyFill="1" applyBorder="1" applyAlignment="1" applyProtection="1">
      <alignment horizontal="center" vertical="center"/>
      <protection locked="0"/>
    </xf>
    <xf numFmtId="0" fontId="0" fillId="10" borderId="62" xfId="0" applyFill="1" applyBorder="1" applyAlignment="1">
      <alignment horizontal="center" vertical="center"/>
    </xf>
    <xf numFmtId="0" fontId="0" fillId="10" borderId="63" xfId="0" applyFill="1" applyBorder="1" applyAlignment="1">
      <alignment horizontal="center" vertical="center"/>
    </xf>
    <xf numFmtId="0" fontId="0" fillId="10" borderId="18" xfId="0" applyFill="1" applyBorder="1" applyAlignment="1">
      <alignment horizontal="center" vertical="center"/>
    </xf>
    <xf numFmtId="0" fontId="35" fillId="12" borderId="40" xfId="4" applyFill="1" applyBorder="1" applyAlignment="1" applyProtection="1">
      <alignment horizontal="center" vertical="center"/>
      <protection locked="0"/>
    </xf>
    <xf numFmtId="0" fontId="35" fillId="12" borderId="60" xfId="4" applyFill="1" applyBorder="1" applyAlignment="1" applyProtection="1">
      <alignment horizontal="center" vertical="center"/>
      <protection locked="0"/>
    </xf>
    <xf numFmtId="0" fontId="35" fillId="12" borderId="37" xfId="4" applyFill="1" applyBorder="1" applyAlignment="1" applyProtection="1">
      <alignment horizontal="center" vertical="center"/>
      <protection locked="0"/>
    </xf>
    <xf numFmtId="0" fontId="35" fillId="12" borderId="44" xfId="4" applyFill="1" applyBorder="1" applyAlignment="1" applyProtection="1">
      <alignment horizontal="center" vertical="center"/>
      <protection locked="0"/>
    </xf>
    <xf numFmtId="10" fontId="35" fillId="12" borderId="30" xfId="4" applyNumberFormat="1" applyFill="1" applyBorder="1" applyAlignment="1" applyProtection="1">
      <alignment horizontal="center" vertical="center"/>
      <protection locked="0"/>
    </xf>
    <xf numFmtId="10" fontId="35" fillId="12" borderId="56" xfId="4" applyNumberFormat="1" applyFill="1" applyBorder="1" applyAlignment="1" applyProtection="1">
      <alignment horizontal="center" vertical="center"/>
      <protection locked="0"/>
    </xf>
    <xf numFmtId="0" fontId="24" fillId="3" borderId="20" xfId="0" applyFont="1" applyFill="1" applyBorder="1" applyAlignment="1">
      <alignment horizontal="center" vertical="center"/>
    </xf>
    <xf numFmtId="0" fontId="56" fillId="3" borderId="19" xfId="0" applyFont="1" applyFill="1" applyBorder="1" applyAlignment="1">
      <alignment horizontal="center" vertical="top" wrapText="1"/>
    </xf>
    <xf numFmtId="0" fontId="56" fillId="3" borderId="20" xfId="0" applyFont="1" applyFill="1" applyBorder="1" applyAlignment="1">
      <alignment horizontal="center" vertical="top" wrapText="1"/>
    </xf>
    <xf numFmtId="0" fontId="15" fillId="3" borderId="19" xfId="0" applyFont="1" applyFill="1" applyBorder="1" applyAlignment="1">
      <alignment horizontal="center" vertical="top" wrapText="1"/>
    </xf>
    <xf numFmtId="0" fontId="22" fillId="3" borderId="20" xfId="0" applyFont="1" applyFill="1" applyBorder="1" applyAlignment="1">
      <alignment horizontal="center" vertical="top" wrapText="1"/>
    </xf>
    <xf numFmtId="0" fontId="20" fillId="3" borderId="24" xfId="1" applyFill="1" applyBorder="1" applyAlignment="1" applyProtection="1">
      <alignment horizontal="center" vertical="top" wrapText="1"/>
    </xf>
    <xf numFmtId="0" fontId="20" fillId="3" borderId="25" xfId="1" applyFill="1" applyBorder="1" applyAlignment="1" applyProtection="1">
      <alignment horizontal="center" vertical="top" wrapText="1"/>
    </xf>
    <xf numFmtId="0" fontId="32" fillId="2" borderId="30" xfId="0" applyFont="1" applyFill="1" applyBorder="1" applyAlignment="1">
      <alignment horizontal="center" vertical="center"/>
    </xf>
    <xf numFmtId="0" fontId="32" fillId="2" borderId="52" xfId="0" applyFont="1" applyFill="1" applyBorder="1" applyAlignment="1">
      <alignment horizontal="center" vertical="center"/>
    </xf>
    <xf numFmtId="0" fontId="32" fillId="2" borderId="56" xfId="0" applyFont="1" applyFill="1" applyBorder="1" applyAlignment="1">
      <alignment horizontal="center" vertical="center"/>
    </xf>
    <xf numFmtId="0" fontId="0" fillId="0" borderId="40" xfId="0" applyBorder="1" applyAlignment="1">
      <alignment horizontal="left" vertical="center" wrapText="1"/>
    </xf>
    <xf numFmtId="0" fontId="0" fillId="0" borderId="60" xfId="0" applyBorder="1" applyAlignment="1">
      <alignment horizontal="left" vertical="center" wrapText="1"/>
    </xf>
    <xf numFmtId="0" fontId="43" fillId="8" borderId="30" xfId="4" applyFont="1" applyBorder="1" applyAlignment="1" applyProtection="1">
      <alignment horizontal="center" vertical="center"/>
      <protection locked="0"/>
    </xf>
    <xf numFmtId="0" fontId="43" fillId="8" borderId="56" xfId="4" applyFont="1" applyBorder="1" applyAlignment="1" applyProtection="1">
      <alignment horizontal="center" vertical="center"/>
      <protection locked="0"/>
    </xf>
    <xf numFmtId="0" fontId="38" fillId="11" borderId="49" xfId="0" applyFont="1" applyFill="1" applyBorder="1" applyAlignment="1">
      <alignment horizontal="center" vertical="center"/>
    </xf>
    <xf numFmtId="0" fontId="35" fillId="8" borderId="30" xfId="4" applyBorder="1" applyAlignment="1" applyProtection="1">
      <alignment horizontal="left" vertical="center" wrapText="1"/>
      <protection locked="0"/>
    </xf>
    <xf numFmtId="0" fontId="35" fillId="8" borderId="52" xfId="4" applyBorder="1" applyAlignment="1" applyProtection="1">
      <alignment horizontal="left" vertical="center" wrapText="1"/>
      <protection locked="0"/>
    </xf>
    <xf numFmtId="0" fontId="35" fillId="8" borderId="53" xfId="4" applyBorder="1" applyAlignment="1" applyProtection="1">
      <alignment horizontal="left" vertical="center" wrapText="1"/>
      <protection locked="0"/>
    </xf>
    <xf numFmtId="0" fontId="35" fillId="12" borderId="30" xfId="4" applyFill="1" applyBorder="1" applyAlignment="1" applyProtection="1">
      <alignment horizontal="left" vertical="center" wrapText="1"/>
      <protection locked="0"/>
    </xf>
    <xf numFmtId="0" fontId="35" fillId="12" borderId="52" xfId="4" applyFill="1" applyBorder="1" applyAlignment="1" applyProtection="1">
      <alignment horizontal="left" vertical="center" wrapText="1"/>
      <protection locked="0"/>
    </xf>
    <xf numFmtId="0" fontId="35" fillId="12" borderId="53" xfId="4" applyFill="1" applyBorder="1" applyAlignment="1" applyProtection="1">
      <alignment horizontal="left" vertical="center" wrapText="1"/>
      <protection locked="0"/>
    </xf>
    <xf numFmtId="0" fontId="0" fillId="0" borderId="57" xfId="0" applyBorder="1" applyAlignment="1">
      <alignment horizontal="left" vertical="center" wrapText="1"/>
    </xf>
    <xf numFmtId="0" fontId="0" fillId="10" borderId="40" xfId="0" applyFill="1" applyBorder="1" applyAlignment="1">
      <alignment horizontal="left" vertical="center" wrapText="1"/>
    </xf>
    <xf numFmtId="0" fontId="0" fillId="10" borderId="60" xfId="0" applyFill="1" applyBorder="1" applyAlignment="1">
      <alignment horizontal="left" vertical="center" wrapText="1"/>
    </xf>
    <xf numFmtId="0" fontId="0" fillId="10" borderId="40" xfId="0" applyFill="1" applyBorder="1" applyAlignment="1">
      <alignment horizontal="center" vertical="center" wrapText="1"/>
    </xf>
    <xf numFmtId="0" fontId="0" fillId="10" borderId="57" xfId="0" applyFill="1" applyBorder="1" applyAlignment="1">
      <alignment horizontal="center" vertical="center" wrapText="1"/>
    </xf>
    <xf numFmtId="0" fontId="0" fillId="10" borderId="60" xfId="0" applyFill="1" applyBorder="1" applyAlignment="1">
      <alignment horizontal="center" vertical="center" wrapText="1"/>
    </xf>
    <xf numFmtId="0" fontId="0" fillId="10" borderId="55" xfId="0" applyFill="1" applyBorder="1" applyAlignment="1">
      <alignment horizontal="left" vertical="center" wrapText="1"/>
    </xf>
    <xf numFmtId="0" fontId="0" fillId="10" borderId="61" xfId="0" applyFill="1" applyBorder="1" applyAlignment="1">
      <alignment horizontal="left" vertical="center" wrapText="1"/>
    </xf>
    <xf numFmtId="0" fontId="0" fillId="10" borderId="43" xfId="0" applyFill="1" applyBorder="1" applyAlignment="1">
      <alignment horizontal="center" vertical="center"/>
    </xf>
    <xf numFmtId="0" fontId="0" fillId="10" borderId="17" xfId="0" applyFill="1" applyBorder="1" applyAlignment="1">
      <alignment horizontal="center" vertical="center"/>
    </xf>
    <xf numFmtId="0" fontId="0" fillId="10" borderId="31" xfId="0" applyFill="1" applyBorder="1" applyAlignment="1">
      <alignment horizontal="center" vertical="center"/>
    </xf>
    <xf numFmtId="0" fontId="35" fillId="8" borderId="30" xfId="4" applyBorder="1" applyAlignment="1" applyProtection="1">
      <alignment horizontal="center" vertical="center" wrapText="1"/>
      <protection locked="0"/>
    </xf>
    <xf numFmtId="0" fontId="35" fillId="8" borderId="53" xfId="4" applyBorder="1" applyAlignment="1" applyProtection="1">
      <alignment horizontal="center" vertical="center" wrapText="1"/>
      <protection locked="0"/>
    </xf>
    <xf numFmtId="0" fontId="35" fillId="8" borderId="40" xfId="4" applyBorder="1" applyAlignment="1" applyProtection="1">
      <alignment horizontal="center" vertical="center"/>
      <protection locked="0"/>
    </xf>
    <xf numFmtId="0" fontId="35" fillId="8" borderId="60" xfId="4" applyBorder="1" applyAlignment="1" applyProtection="1">
      <alignment horizontal="center" vertical="center"/>
      <protection locked="0"/>
    </xf>
    <xf numFmtId="0" fontId="35" fillId="9" borderId="40" xfId="4" applyFill="1" applyBorder="1" applyAlignment="1" applyProtection="1">
      <alignment horizontal="center" vertical="center"/>
      <protection locked="0"/>
    </xf>
    <xf numFmtId="0" fontId="35" fillId="9" borderId="60" xfId="4" applyFill="1" applyBorder="1" applyAlignment="1" applyProtection="1">
      <alignment horizontal="center" vertical="center"/>
      <protection locked="0"/>
    </xf>
    <xf numFmtId="0" fontId="35" fillId="8" borderId="37" xfId="4" applyBorder="1" applyAlignment="1" applyProtection="1">
      <alignment horizontal="center" vertical="center"/>
      <protection locked="0"/>
    </xf>
    <xf numFmtId="0" fontId="35" fillId="8" borderId="44" xfId="4" applyBorder="1" applyAlignment="1" applyProtection="1">
      <alignment horizontal="center" vertical="center"/>
      <protection locked="0"/>
    </xf>
    <xf numFmtId="0" fontId="35" fillId="8" borderId="56" xfId="4" applyBorder="1" applyAlignment="1" applyProtection="1">
      <alignment horizontal="center" vertical="center" wrapText="1"/>
      <protection locked="0"/>
    </xf>
    <xf numFmtId="0" fontId="0" fillId="0" borderId="11" xfId="0" applyBorder="1" applyAlignment="1">
      <alignment horizontal="left" vertical="center" wrapText="1"/>
    </xf>
    <xf numFmtId="0" fontId="35" fillId="8" borderId="30" xfId="4" applyBorder="1" applyAlignment="1" applyProtection="1">
      <alignment horizontal="center" vertical="center"/>
      <protection locked="0"/>
    </xf>
    <xf numFmtId="0" fontId="35" fillId="8" borderId="56" xfId="4" applyBorder="1" applyAlignment="1" applyProtection="1">
      <alignment horizontal="center" vertical="center"/>
      <protection locked="0"/>
    </xf>
    <xf numFmtId="0" fontId="35" fillId="12" borderId="30" xfId="4" applyFill="1" applyBorder="1" applyAlignment="1" applyProtection="1">
      <alignment horizontal="center" vertical="center"/>
      <protection locked="0"/>
    </xf>
    <xf numFmtId="0" fontId="35" fillId="12" borderId="56" xfId="4" applyFill="1" applyBorder="1" applyAlignment="1" applyProtection="1">
      <alignment horizontal="center" vertical="center"/>
      <protection locked="0"/>
    </xf>
    <xf numFmtId="0" fontId="38" fillId="11" borderId="59" xfId="0" applyFont="1" applyFill="1" applyBorder="1" applyAlignment="1">
      <alignment horizontal="center" vertical="center"/>
    </xf>
    <xf numFmtId="0" fontId="38" fillId="11" borderId="48" xfId="0" applyFont="1" applyFill="1" applyBorder="1" applyAlignment="1">
      <alignment horizontal="center" vertical="center"/>
    </xf>
    <xf numFmtId="0" fontId="35" fillId="12" borderId="30" xfId="4" applyFill="1" applyBorder="1" applyAlignment="1" applyProtection="1">
      <alignment horizontal="center" vertical="center" wrapText="1"/>
      <protection locked="0"/>
    </xf>
    <xf numFmtId="0" fontId="35" fillId="12" borderId="53" xfId="4" applyFill="1" applyBorder="1" applyAlignment="1" applyProtection="1">
      <alignment horizontal="center" vertical="center" wrapText="1"/>
      <protection locked="0"/>
    </xf>
    <xf numFmtId="0" fontId="38" fillId="11" borderId="53" xfId="0" applyFont="1" applyFill="1" applyBorder="1" applyAlignment="1">
      <alignment horizontal="center" vertical="center" wrapText="1"/>
    </xf>
    <xf numFmtId="0" fontId="0" fillId="10" borderId="57" xfId="0" applyFill="1" applyBorder="1" applyAlignment="1">
      <alignment horizontal="left" vertical="center" wrapText="1"/>
    </xf>
    <xf numFmtId="0" fontId="35" fillId="8" borderId="30" xfId="4" applyBorder="1" applyAlignment="1" applyProtection="1">
      <alignment horizontal="center"/>
      <protection locked="0"/>
    </xf>
    <xf numFmtId="0" fontId="35" fillId="8" borderId="53" xfId="4" applyBorder="1" applyAlignment="1" applyProtection="1">
      <alignment horizontal="center"/>
      <protection locked="0"/>
    </xf>
    <xf numFmtId="0" fontId="35" fillId="12" borderId="52" xfId="4" applyFill="1" applyBorder="1" applyAlignment="1" applyProtection="1">
      <alignment horizontal="center" vertical="center"/>
      <protection locked="0"/>
    </xf>
    <xf numFmtId="0" fontId="35" fillId="12" borderId="53" xfId="4" applyFill="1" applyBorder="1" applyAlignment="1" applyProtection="1">
      <alignment horizontal="center" vertical="center"/>
      <protection locked="0"/>
    </xf>
    <xf numFmtId="0" fontId="35" fillId="12" borderId="51" xfId="4" applyFill="1" applyBorder="1" applyAlignment="1" applyProtection="1">
      <alignment horizontal="center" vertical="center" wrapText="1"/>
      <protection locked="0"/>
    </xf>
    <xf numFmtId="0" fontId="35" fillId="12" borderId="56" xfId="4" applyFill="1" applyBorder="1" applyAlignment="1" applyProtection="1">
      <alignment horizontal="center" vertical="center" wrapText="1"/>
      <protection locked="0"/>
    </xf>
    <xf numFmtId="0" fontId="38" fillId="11" borderId="52" xfId="0" applyFont="1" applyFill="1" applyBorder="1" applyAlignment="1">
      <alignment horizontal="center" vertical="center" wrapText="1"/>
    </xf>
    <xf numFmtId="0" fontId="35" fillId="8" borderId="52" xfId="4" applyBorder="1" applyAlignment="1" applyProtection="1">
      <alignment horizontal="center" vertical="center"/>
      <protection locked="0"/>
    </xf>
    <xf numFmtId="10" fontId="35" fillId="8" borderId="30" xfId="4" applyNumberFormat="1" applyBorder="1" applyAlignment="1" applyProtection="1">
      <alignment horizontal="center" vertical="center" wrapText="1"/>
      <protection locked="0"/>
    </xf>
    <xf numFmtId="10" fontId="35" fillId="8" borderId="56" xfId="4" applyNumberFormat="1" applyBorder="1" applyAlignment="1" applyProtection="1">
      <alignment horizontal="center" vertical="center" wrapText="1"/>
      <protection locked="0"/>
    </xf>
    <xf numFmtId="0" fontId="35" fillId="8" borderId="52" xfId="4" applyBorder="1" applyAlignment="1" applyProtection="1">
      <alignment horizontal="center" vertical="center" wrapText="1"/>
      <protection locked="0"/>
    </xf>
    <xf numFmtId="0" fontId="38" fillId="11" borderId="41" xfId="0" applyFont="1" applyFill="1" applyBorder="1" applyAlignment="1">
      <alignment horizontal="center" vertical="center" wrapText="1"/>
    </xf>
    <xf numFmtId="0" fontId="38" fillId="11" borderId="59" xfId="0" applyFont="1" applyFill="1" applyBorder="1" applyAlignment="1">
      <alignment horizontal="center" vertical="center" wrapText="1"/>
    </xf>
    <xf numFmtId="0" fontId="38" fillId="11" borderId="48" xfId="0" applyFont="1" applyFill="1" applyBorder="1" applyAlignment="1">
      <alignment horizontal="center" vertical="center" wrapText="1"/>
    </xf>
    <xf numFmtId="0" fontId="0" fillId="0" borderId="29" xfId="0" applyBorder="1" applyAlignment="1">
      <alignment horizontal="left" vertical="center" wrapText="1"/>
    </xf>
    <xf numFmtId="0" fontId="35" fillId="12" borderId="40" xfId="4" applyFill="1" applyBorder="1" applyAlignment="1" applyProtection="1">
      <alignment horizontal="center" wrapText="1"/>
      <protection locked="0"/>
    </xf>
    <xf numFmtId="0" fontId="35" fillId="12" borderId="60" xfId="4" applyFill="1" applyBorder="1" applyAlignment="1" applyProtection="1">
      <alignment horizontal="center" wrapText="1"/>
      <protection locked="0"/>
    </xf>
    <xf numFmtId="0" fontId="35" fillId="12" borderId="37" xfId="4" applyFill="1" applyBorder="1" applyAlignment="1" applyProtection="1">
      <alignment horizontal="center" wrapText="1"/>
      <protection locked="0"/>
    </xf>
    <xf numFmtId="0" fontId="35" fillId="12" borderId="44" xfId="4" applyFill="1" applyBorder="1" applyAlignment="1" applyProtection="1">
      <alignment horizontal="center" wrapText="1"/>
      <protection locked="0"/>
    </xf>
    <xf numFmtId="0" fontId="35" fillId="8" borderId="40" xfId="4" applyBorder="1" applyAlignment="1" applyProtection="1">
      <alignment horizontal="center" wrapText="1"/>
      <protection locked="0"/>
    </xf>
    <xf numFmtId="0" fontId="35" fillId="8" borderId="60" xfId="4" applyBorder="1" applyAlignment="1" applyProtection="1">
      <alignment horizontal="center" wrapText="1"/>
      <protection locked="0"/>
    </xf>
    <xf numFmtId="0" fontId="35" fillId="8" borderId="37" xfId="4" applyBorder="1" applyAlignment="1" applyProtection="1">
      <alignment horizontal="center" wrapText="1"/>
      <protection locked="0"/>
    </xf>
    <xf numFmtId="0" fontId="35" fillId="8" borderId="44" xfId="4" applyBorder="1" applyAlignment="1" applyProtection="1">
      <alignment horizontal="center" wrapText="1"/>
      <protection locked="0"/>
    </xf>
    <xf numFmtId="0" fontId="43" fillId="8" borderId="30" xfId="4" applyFont="1" applyBorder="1" applyAlignment="1" applyProtection="1">
      <alignment horizontal="center" vertical="center" wrapText="1"/>
      <protection locked="0"/>
    </xf>
    <xf numFmtId="0" fontId="43" fillId="8" borderId="53" xfId="4" applyFont="1" applyBorder="1" applyAlignment="1" applyProtection="1">
      <alignment horizontal="center" vertical="center" wrapText="1"/>
      <protection locked="0"/>
    </xf>
    <xf numFmtId="0" fontId="43" fillId="12" borderId="30" xfId="4" applyFont="1" applyFill="1" applyBorder="1" applyAlignment="1" applyProtection="1">
      <alignment horizontal="center" vertical="center" wrapText="1"/>
      <protection locked="0"/>
    </xf>
    <xf numFmtId="0" fontId="43" fillId="12" borderId="53" xfId="4" applyFont="1" applyFill="1" applyBorder="1" applyAlignment="1" applyProtection="1">
      <alignment horizontal="center" vertical="center" wrapText="1"/>
      <protection locked="0"/>
    </xf>
    <xf numFmtId="0" fontId="43" fillId="12" borderId="40" xfId="4" applyFont="1" applyFill="1" applyBorder="1" applyAlignment="1" applyProtection="1">
      <alignment horizontal="center" vertical="center"/>
      <protection locked="0"/>
    </xf>
    <xf numFmtId="0" fontId="43" fillId="12" borderId="60" xfId="4" applyFont="1" applyFill="1" applyBorder="1" applyAlignment="1" applyProtection="1">
      <alignment horizontal="center" vertical="center"/>
      <protection locked="0"/>
    </xf>
    <xf numFmtId="0" fontId="43" fillId="8" borderId="40" xfId="4" applyFont="1" applyBorder="1" applyAlignment="1" applyProtection="1">
      <alignment horizontal="center" vertical="center"/>
      <protection locked="0"/>
    </xf>
    <xf numFmtId="0" fontId="43" fillId="8" borderId="60" xfId="4" applyFont="1" applyBorder="1" applyAlignment="1" applyProtection="1">
      <alignment horizontal="center" vertical="center"/>
      <protection locked="0"/>
    </xf>
    <xf numFmtId="0" fontId="0" fillId="0" borderId="40" xfId="0" applyBorder="1" applyAlignment="1">
      <alignment horizontal="center" vertical="center" wrapText="1"/>
    </xf>
    <xf numFmtId="0" fontId="0" fillId="0" borderId="57" xfId="0" applyBorder="1" applyAlignment="1">
      <alignment horizontal="center" vertical="center" wrapText="1"/>
    </xf>
    <xf numFmtId="0" fontId="0" fillId="0" borderId="60" xfId="0" applyBorder="1" applyAlignment="1">
      <alignment horizontal="center" vertical="center" wrapText="1"/>
    </xf>
    <xf numFmtId="0" fontId="36" fillId="0" borderId="0" xfId="0" applyFont="1" applyAlignment="1">
      <alignment horizontal="left"/>
    </xf>
    <xf numFmtId="0" fontId="0" fillId="10" borderId="58" xfId="0" applyFill="1" applyBorder="1" applyAlignment="1">
      <alignment horizontal="left" vertical="center" wrapText="1"/>
    </xf>
    <xf numFmtId="0" fontId="58" fillId="11" borderId="30" xfId="0" applyFont="1" applyFill="1" applyBorder="1" applyAlignment="1">
      <alignment horizontal="center" vertical="center" wrapText="1"/>
    </xf>
    <xf numFmtId="0" fontId="58" fillId="11" borderId="53" xfId="0" applyFont="1" applyFill="1" applyBorder="1" applyAlignment="1">
      <alignment horizontal="center" vertical="center" wrapText="1"/>
    </xf>
    <xf numFmtId="0" fontId="58" fillId="11" borderId="52" xfId="0" applyFont="1" applyFill="1" applyBorder="1" applyAlignment="1">
      <alignment horizontal="center" vertical="center" wrapText="1"/>
    </xf>
    <xf numFmtId="0" fontId="47" fillId="8" borderId="52" xfId="4" applyFont="1" applyBorder="1" applyAlignment="1" applyProtection="1">
      <alignment horizontal="center" vertical="center"/>
      <protection locked="0"/>
    </xf>
    <xf numFmtId="0" fontId="47" fillId="12" borderId="52" xfId="4" applyFont="1" applyFill="1" applyBorder="1" applyAlignment="1" applyProtection="1">
      <alignment horizontal="center" vertical="center"/>
      <protection locked="0"/>
    </xf>
    <xf numFmtId="0" fontId="47" fillId="12" borderId="53" xfId="4" applyFont="1" applyFill="1" applyBorder="1" applyAlignment="1" applyProtection="1">
      <alignment horizontal="center" vertical="center"/>
      <protection locked="0"/>
    </xf>
    <xf numFmtId="0" fontId="57" fillId="10" borderId="40" xfId="0" applyFont="1" applyFill="1" applyBorder="1" applyAlignment="1">
      <alignment horizontal="left" vertical="center" wrapText="1"/>
    </xf>
    <xf numFmtId="0" fontId="57" fillId="10" borderId="60" xfId="0" applyFont="1" applyFill="1" applyBorder="1" applyAlignment="1">
      <alignment horizontal="left" vertical="center" wrapText="1"/>
    </xf>
    <xf numFmtId="0" fontId="68" fillId="12" borderId="52" xfId="4" applyFont="1" applyFill="1" applyBorder="1" applyAlignment="1" applyProtection="1">
      <alignment horizontal="center" vertical="center"/>
      <protection locked="0"/>
    </xf>
    <xf numFmtId="0" fontId="68" fillId="12" borderId="53" xfId="4" applyFont="1" applyFill="1" applyBorder="1" applyAlignment="1" applyProtection="1">
      <alignment horizontal="center" vertical="center"/>
      <protection locked="0"/>
    </xf>
    <xf numFmtId="0" fontId="58" fillId="11" borderId="56" xfId="0" applyFont="1" applyFill="1" applyBorder="1" applyAlignment="1">
      <alignment horizontal="center" vertical="center" wrapText="1"/>
    </xf>
    <xf numFmtId="0" fontId="51" fillId="8" borderId="30" xfId="4" applyFont="1" applyBorder="1" applyAlignment="1" applyProtection="1">
      <alignment horizontal="center" vertical="center"/>
      <protection locked="0"/>
    </xf>
    <xf numFmtId="0" fontId="51" fillId="8" borderId="56" xfId="4" applyFont="1" applyBorder="1" applyAlignment="1" applyProtection="1">
      <alignment horizontal="center" vertical="center"/>
      <protection locked="0"/>
    </xf>
    <xf numFmtId="0" fontId="51" fillId="12" borderId="30" xfId="4" applyFont="1" applyFill="1" applyBorder="1" applyAlignment="1" applyProtection="1">
      <alignment horizontal="center" vertical="center"/>
      <protection locked="0"/>
    </xf>
    <xf numFmtId="0" fontId="51" fillId="12" borderId="56" xfId="4" applyFont="1" applyFill="1" applyBorder="1" applyAlignment="1" applyProtection="1">
      <alignment horizontal="center" vertical="center"/>
      <protection locked="0"/>
    </xf>
    <xf numFmtId="0" fontId="58" fillId="11" borderId="60" xfId="0" applyFont="1" applyFill="1" applyBorder="1" applyAlignment="1">
      <alignment horizontal="center" vertical="center"/>
    </xf>
    <xf numFmtId="0" fontId="58" fillId="11" borderId="29" xfId="0" applyFont="1" applyFill="1" applyBorder="1" applyAlignment="1">
      <alignment horizontal="center" vertical="center"/>
    </xf>
    <xf numFmtId="0" fontId="58" fillId="11" borderId="10" xfId="0" applyFont="1" applyFill="1" applyBorder="1" applyAlignment="1">
      <alignment horizontal="center" vertical="center"/>
    </xf>
    <xf numFmtId="0" fontId="58" fillId="11" borderId="9" xfId="0" applyFont="1" applyFill="1" applyBorder="1" applyAlignment="1">
      <alignment horizontal="center" vertical="center"/>
    </xf>
    <xf numFmtId="0" fontId="58" fillId="11" borderId="49" xfId="0" applyFont="1" applyFill="1" applyBorder="1" applyAlignment="1">
      <alignment horizontal="center" vertical="center"/>
    </xf>
    <xf numFmtId="0" fontId="58" fillId="11" borderId="50" xfId="0" applyFont="1" applyFill="1" applyBorder="1" applyAlignment="1">
      <alignment horizontal="center" vertical="center"/>
    </xf>
    <xf numFmtId="0" fontId="58" fillId="11" borderId="41" xfId="0" applyFont="1" applyFill="1" applyBorder="1" applyAlignment="1">
      <alignment horizontal="center" vertical="center"/>
    </xf>
    <xf numFmtId="0" fontId="47" fillId="8" borderId="30" xfId="4" applyFont="1" applyBorder="1" applyAlignment="1" applyProtection="1">
      <alignment horizontal="center" vertical="center" wrapText="1"/>
      <protection locked="0"/>
    </xf>
    <xf numFmtId="0" fontId="47" fillId="8" borderId="52" xfId="4" applyFont="1" applyBorder="1" applyAlignment="1" applyProtection="1">
      <alignment horizontal="center" vertical="center" wrapText="1"/>
      <protection locked="0"/>
    </xf>
    <xf numFmtId="0" fontId="47" fillId="12" borderId="30" xfId="4" applyFont="1" applyFill="1" applyBorder="1" applyAlignment="1" applyProtection="1">
      <alignment horizontal="center" vertical="center" wrapText="1"/>
      <protection locked="0"/>
    </xf>
    <xf numFmtId="0" fontId="47" fillId="12" borderId="52" xfId="4" applyFont="1" applyFill="1" applyBorder="1" applyAlignment="1" applyProtection="1">
      <alignment horizontal="center" vertical="center" wrapText="1"/>
      <protection locked="0"/>
    </xf>
    <xf numFmtId="0" fontId="57" fillId="0" borderId="40" xfId="0" applyFont="1" applyBorder="1" applyAlignment="1">
      <alignment horizontal="left" vertical="center" wrapText="1"/>
    </xf>
    <xf numFmtId="0" fontId="57" fillId="0" borderId="57" xfId="0" applyFont="1" applyBorder="1" applyAlignment="1">
      <alignment horizontal="left" vertical="center" wrapText="1"/>
    </xf>
    <xf numFmtId="0" fontId="57" fillId="0" borderId="60" xfId="0" applyFont="1" applyBorder="1" applyAlignment="1">
      <alignment horizontal="left" vertical="center" wrapText="1"/>
    </xf>
    <xf numFmtId="0" fontId="57" fillId="10" borderId="57" xfId="0" applyFont="1" applyFill="1" applyBorder="1" applyAlignment="1">
      <alignment horizontal="left" vertical="center" wrapText="1"/>
    </xf>
    <xf numFmtId="0" fontId="57" fillId="0" borderId="11" xfId="0" applyFont="1" applyBorder="1" applyAlignment="1">
      <alignment horizontal="left" vertical="center" wrapText="1"/>
    </xf>
    <xf numFmtId="0" fontId="0" fillId="10" borderId="11" xfId="0" applyFill="1" applyBorder="1" applyAlignment="1">
      <alignment horizontal="center" vertical="center" wrapText="1"/>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254000</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0500" y="193675"/>
          <a:ext cx="927100" cy="5842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69850</xdr:colOff>
          <xdr:row>7</xdr:row>
          <xdr:rowOff>279400</xdr:rowOff>
        </xdr:from>
        <xdr:to>
          <xdr:col>6</xdr:col>
          <xdr:colOff>508000</xdr:colOff>
          <xdr:row>7</xdr:row>
          <xdr:rowOff>450850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400-000001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7</xdr:row>
          <xdr:rowOff>50800</xdr:rowOff>
        </xdr:from>
        <xdr:to>
          <xdr:col>5</xdr:col>
          <xdr:colOff>1866900</xdr:colOff>
          <xdr:row>7</xdr:row>
          <xdr:rowOff>260350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400-0000029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id="{00000000-0008-0000-0400-000004000000}"/>
                </a:ext>
              </a:extLst>
            </xdr:cNvPr>
            <xdr:cNvGrpSpPr/>
          </xdr:nvGrpSpPr>
          <xdr:grpSpPr>
            <a:xfrm>
              <a:off x="6742839" y="4218983"/>
              <a:ext cx="1066800" cy="2982939"/>
              <a:chOff x="3057525" y="5286375"/>
              <a:chExt cx="1066800" cy="219075"/>
            </a:xfrm>
          </xdr:grpSpPr>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400-000003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400-000004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id="{00000000-0008-0000-0400-000007000000}"/>
                </a:ext>
              </a:extLst>
            </xdr:cNvPr>
            <xdr:cNvGrpSpPr/>
          </xdr:nvGrpSpPr>
          <xdr:grpSpPr>
            <a:xfrm>
              <a:off x="6742839" y="7173347"/>
              <a:ext cx="1066800" cy="2778448"/>
              <a:chOff x="3057525" y="5286375"/>
              <a:chExt cx="1066800" cy="219075"/>
            </a:xfrm>
          </xdr:grpSpPr>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400-000005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400-000006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6742839" y="9923220"/>
              <a:ext cx="1066800" cy="1024126"/>
              <a:chOff x="3057525" y="5286375"/>
              <a:chExt cx="1066800" cy="219075"/>
            </a:xfrm>
          </xdr:grpSpPr>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400-000007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400-000008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id="{00000000-0008-0000-0400-00000D000000}"/>
                </a:ext>
              </a:extLst>
            </xdr:cNvPr>
            <xdr:cNvGrpSpPr/>
          </xdr:nvGrpSpPr>
          <xdr:grpSpPr>
            <a:xfrm>
              <a:off x="6742839" y="10918771"/>
              <a:ext cx="1066800" cy="219075"/>
              <a:chOff x="3057525" y="5286375"/>
              <a:chExt cx="1066800" cy="219075"/>
            </a:xfrm>
          </xdr:grpSpPr>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400-000009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400-00000A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9105254" y="3449449"/>
              <a:ext cx="1066800" cy="798109"/>
              <a:chOff x="3057525" y="5286375"/>
              <a:chExt cx="1066800" cy="219075"/>
            </a:xfrm>
          </xdr:grpSpPr>
          <xdr:sp macro="" textlink="">
            <xdr:nvSpPr>
              <xdr:cNvPr id="36875" name="Check Box 11" hidden="1">
                <a:extLst>
                  <a:ext uri="{63B3BB69-23CF-44E3-9099-C40C66FF867C}">
                    <a14:compatExt spid="_x0000_s36875"/>
                  </a:ext>
                  <a:ext uri="{FF2B5EF4-FFF2-40B4-BE49-F238E27FC236}">
                    <a16:creationId xmlns:a16="http://schemas.microsoft.com/office/drawing/2014/main" id="{00000000-0008-0000-0400-00000B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76" name="Check Box 12" hidden="1">
                <a:extLst>
                  <a:ext uri="{63B3BB69-23CF-44E3-9099-C40C66FF867C}">
                    <a14:compatExt spid="_x0000_s36876"/>
                  </a:ext>
                  <a:ext uri="{FF2B5EF4-FFF2-40B4-BE49-F238E27FC236}">
                    <a16:creationId xmlns:a16="http://schemas.microsoft.com/office/drawing/2014/main" id="{00000000-0008-0000-0400-00000C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id="{00000000-0008-0000-0400-000013000000}"/>
                </a:ext>
              </a:extLst>
            </xdr:cNvPr>
            <xdr:cNvGrpSpPr/>
          </xdr:nvGrpSpPr>
          <xdr:grpSpPr>
            <a:xfrm>
              <a:off x="9105254" y="4223996"/>
              <a:ext cx="1066800" cy="2982939"/>
              <a:chOff x="3057525" y="5286375"/>
              <a:chExt cx="1066800" cy="219075"/>
            </a:xfrm>
          </xdr:grpSpPr>
          <xdr:sp macro="" textlink="">
            <xdr:nvSpPr>
              <xdr:cNvPr id="36877" name="Check Box 13" hidden="1">
                <a:extLst>
                  <a:ext uri="{63B3BB69-23CF-44E3-9099-C40C66FF867C}">
                    <a14:compatExt spid="_x0000_s36877"/>
                  </a:ext>
                  <a:ext uri="{FF2B5EF4-FFF2-40B4-BE49-F238E27FC236}">
                    <a16:creationId xmlns:a16="http://schemas.microsoft.com/office/drawing/2014/main" id="{00000000-0008-0000-0400-00000D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78" name="Check Box 14" hidden="1">
                <a:extLst>
                  <a:ext uri="{63B3BB69-23CF-44E3-9099-C40C66FF867C}">
                    <a14:compatExt spid="_x0000_s36878"/>
                  </a:ext>
                  <a:ext uri="{FF2B5EF4-FFF2-40B4-BE49-F238E27FC236}">
                    <a16:creationId xmlns:a16="http://schemas.microsoft.com/office/drawing/2014/main" id="{00000000-0008-0000-0400-00000E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id="{00000000-0008-0000-0400-000016000000}"/>
                </a:ext>
              </a:extLst>
            </xdr:cNvPr>
            <xdr:cNvGrpSpPr/>
          </xdr:nvGrpSpPr>
          <xdr:grpSpPr>
            <a:xfrm>
              <a:off x="6742839" y="13173559"/>
              <a:ext cx="1066800" cy="1018745"/>
              <a:chOff x="3057525" y="5286375"/>
              <a:chExt cx="1066800" cy="219075"/>
            </a:xfrm>
          </xdr:grpSpPr>
          <xdr:sp macro="" textlink="">
            <xdr:nvSpPr>
              <xdr:cNvPr id="36879" name="Check Box 15" hidden="1">
                <a:extLst>
                  <a:ext uri="{63B3BB69-23CF-44E3-9099-C40C66FF867C}">
                    <a14:compatExt spid="_x0000_s36879"/>
                  </a:ext>
                  <a:ext uri="{FF2B5EF4-FFF2-40B4-BE49-F238E27FC236}">
                    <a16:creationId xmlns:a16="http://schemas.microsoft.com/office/drawing/2014/main" id="{00000000-0008-0000-0400-00000F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80" name="Check Box 16" hidden="1">
                <a:extLst>
                  <a:ext uri="{63B3BB69-23CF-44E3-9099-C40C66FF867C}">
                    <a14:compatExt spid="_x0000_s36880"/>
                  </a:ext>
                  <a:ext uri="{FF2B5EF4-FFF2-40B4-BE49-F238E27FC236}">
                    <a16:creationId xmlns:a16="http://schemas.microsoft.com/office/drawing/2014/main" id="{00000000-0008-0000-0400-000010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id="{00000000-0008-0000-0400-000019000000}"/>
                </a:ext>
              </a:extLst>
            </xdr:cNvPr>
            <xdr:cNvGrpSpPr/>
          </xdr:nvGrpSpPr>
          <xdr:grpSpPr>
            <a:xfrm>
              <a:off x="6742839" y="14163729"/>
              <a:ext cx="1066800" cy="512897"/>
              <a:chOff x="3057525" y="5286375"/>
              <a:chExt cx="1066800" cy="219075"/>
            </a:xfrm>
          </xdr:grpSpPr>
          <xdr:sp macro="" textlink="">
            <xdr:nvSpPr>
              <xdr:cNvPr id="36881" name="Check Box 17" hidden="1">
                <a:extLst>
                  <a:ext uri="{63B3BB69-23CF-44E3-9099-C40C66FF867C}">
                    <a14:compatExt spid="_x0000_s36881"/>
                  </a:ext>
                  <a:ext uri="{FF2B5EF4-FFF2-40B4-BE49-F238E27FC236}">
                    <a16:creationId xmlns:a16="http://schemas.microsoft.com/office/drawing/2014/main" id="{00000000-0008-0000-0400-000011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82" name="Check Box 18" hidden="1">
                <a:extLst>
                  <a:ext uri="{63B3BB69-23CF-44E3-9099-C40C66FF867C}">
                    <a14:compatExt spid="_x0000_s36882"/>
                  </a:ext>
                  <a:ext uri="{FF2B5EF4-FFF2-40B4-BE49-F238E27FC236}">
                    <a16:creationId xmlns:a16="http://schemas.microsoft.com/office/drawing/2014/main" id="{00000000-0008-0000-0400-000012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id="{00000000-0008-0000-0400-00001C000000}"/>
                </a:ext>
              </a:extLst>
            </xdr:cNvPr>
            <xdr:cNvGrpSpPr/>
          </xdr:nvGrpSpPr>
          <xdr:grpSpPr>
            <a:xfrm>
              <a:off x="6742839" y="14648051"/>
              <a:ext cx="1066800" cy="2132685"/>
              <a:chOff x="3057525" y="5286375"/>
              <a:chExt cx="1066800" cy="219075"/>
            </a:xfrm>
          </xdr:grpSpPr>
          <xdr:sp macro="" textlink="">
            <xdr:nvSpPr>
              <xdr:cNvPr id="36883" name="Check Box 19" hidden="1">
                <a:extLst>
                  <a:ext uri="{63B3BB69-23CF-44E3-9099-C40C66FF867C}">
                    <a14:compatExt spid="_x0000_s36883"/>
                  </a:ext>
                  <a:ext uri="{FF2B5EF4-FFF2-40B4-BE49-F238E27FC236}">
                    <a16:creationId xmlns:a16="http://schemas.microsoft.com/office/drawing/2014/main" id="{00000000-0008-0000-0400-000013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84" name="Check Box 20" hidden="1">
                <a:extLst>
                  <a:ext uri="{63B3BB69-23CF-44E3-9099-C40C66FF867C}">
                    <a14:compatExt spid="_x0000_s36884"/>
                  </a:ext>
                  <a:ext uri="{FF2B5EF4-FFF2-40B4-BE49-F238E27FC236}">
                    <a16:creationId xmlns:a16="http://schemas.microsoft.com/office/drawing/2014/main" id="{00000000-0008-0000-0400-000014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id="{00000000-0008-0000-0400-00001F000000}"/>
                </a:ext>
              </a:extLst>
            </xdr:cNvPr>
            <xdr:cNvGrpSpPr/>
          </xdr:nvGrpSpPr>
          <xdr:grpSpPr>
            <a:xfrm>
              <a:off x="6742839" y="16752161"/>
              <a:ext cx="1066800" cy="2218787"/>
              <a:chOff x="3057525" y="5286375"/>
              <a:chExt cx="1066800" cy="219075"/>
            </a:xfrm>
          </xdr:grpSpPr>
          <xdr:sp macro="" textlink="">
            <xdr:nvSpPr>
              <xdr:cNvPr id="36885" name="Check Box 21" hidden="1">
                <a:extLst>
                  <a:ext uri="{63B3BB69-23CF-44E3-9099-C40C66FF867C}">
                    <a14:compatExt spid="_x0000_s36885"/>
                  </a:ext>
                  <a:ext uri="{FF2B5EF4-FFF2-40B4-BE49-F238E27FC236}">
                    <a16:creationId xmlns:a16="http://schemas.microsoft.com/office/drawing/2014/main" id="{00000000-0008-0000-0400-000015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86" name="Check Box 22" hidden="1">
                <a:extLst>
                  <a:ext uri="{63B3BB69-23CF-44E3-9099-C40C66FF867C}">
                    <a14:compatExt spid="_x0000_s36886"/>
                  </a:ext>
                  <a:ext uri="{FF2B5EF4-FFF2-40B4-BE49-F238E27FC236}">
                    <a16:creationId xmlns:a16="http://schemas.microsoft.com/office/drawing/2014/main" id="{00000000-0008-0000-0400-000016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id="{00000000-0008-0000-0400-000022000000}"/>
                </a:ext>
              </a:extLst>
            </xdr:cNvPr>
            <xdr:cNvGrpSpPr/>
          </xdr:nvGrpSpPr>
          <xdr:grpSpPr>
            <a:xfrm>
              <a:off x="6742839" y="18942373"/>
              <a:ext cx="1066800" cy="1664507"/>
              <a:chOff x="3057525" y="5286375"/>
              <a:chExt cx="1066800" cy="219075"/>
            </a:xfrm>
          </xdr:grpSpPr>
          <xdr:sp macro="" textlink="">
            <xdr:nvSpPr>
              <xdr:cNvPr id="36887" name="Check Box 23" hidden="1">
                <a:extLst>
                  <a:ext uri="{63B3BB69-23CF-44E3-9099-C40C66FF867C}">
                    <a14:compatExt spid="_x0000_s36887"/>
                  </a:ext>
                  <a:ext uri="{FF2B5EF4-FFF2-40B4-BE49-F238E27FC236}">
                    <a16:creationId xmlns:a16="http://schemas.microsoft.com/office/drawing/2014/main" id="{00000000-0008-0000-0400-000017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88" name="Check Box 24" hidden="1">
                <a:extLst>
                  <a:ext uri="{63B3BB69-23CF-44E3-9099-C40C66FF867C}">
                    <a14:compatExt spid="_x0000_s36888"/>
                  </a:ext>
                  <a:ext uri="{FF2B5EF4-FFF2-40B4-BE49-F238E27FC236}">
                    <a16:creationId xmlns:a16="http://schemas.microsoft.com/office/drawing/2014/main" id="{00000000-0008-0000-0400-000018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id="{00000000-0008-0000-0400-000025000000}"/>
                </a:ext>
              </a:extLst>
            </xdr:cNvPr>
            <xdr:cNvGrpSpPr/>
          </xdr:nvGrpSpPr>
          <xdr:grpSpPr>
            <a:xfrm>
              <a:off x="6742839" y="20578305"/>
              <a:ext cx="1066800" cy="1120990"/>
              <a:chOff x="3057525" y="5286375"/>
              <a:chExt cx="1066800" cy="219075"/>
            </a:xfrm>
          </xdr:grpSpPr>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400-000019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90" name="Check Box 26" hidden="1">
                <a:extLst>
                  <a:ext uri="{63B3BB69-23CF-44E3-9099-C40C66FF867C}">
                    <a14:compatExt spid="_x0000_s36890"/>
                  </a:ext>
                  <a:ext uri="{FF2B5EF4-FFF2-40B4-BE49-F238E27FC236}">
                    <a16:creationId xmlns:a16="http://schemas.microsoft.com/office/drawing/2014/main" id="{00000000-0008-0000-0400-00001A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id="{00000000-0008-0000-0400-000028000000}"/>
                </a:ext>
              </a:extLst>
            </xdr:cNvPr>
            <xdr:cNvGrpSpPr/>
          </xdr:nvGrpSpPr>
          <xdr:grpSpPr>
            <a:xfrm>
              <a:off x="6742839" y="21670720"/>
              <a:ext cx="1066800" cy="219075"/>
              <a:chOff x="3057525" y="5286375"/>
              <a:chExt cx="1066800" cy="219075"/>
            </a:xfrm>
          </xdr:grpSpPr>
          <xdr:sp macro="" textlink="">
            <xdr:nvSpPr>
              <xdr:cNvPr id="36891" name="Check Box 27" hidden="1">
                <a:extLst>
                  <a:ext uri="{63B3BB69-23CF-44E3-9099-C40C66FF867C}">
                    <a14:compatExt spid="_x0000_s36891"/>
                  </a:ext>
                  <a:ext uri="{FF2B5EF4-FFF2-40B4-BE49-F238E27FC236}">
                    <a16:creationId xmlns:a16="http://schemas.microsoft.com/office/drawing/2014/main" id="{00000000-0008-0000-0400-00001B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92" name="Check Box 28" hidden="1">
                <a:extLst>
                  <a:ext uri="{63B3BB69-23CF-44E3-9099-C40C66FF867C}">
                    <a14:compatExt spid="_x0000_s36892"/>
                  </a:ext>
                  <a:ext uri="{FF2B5EF4-FFF2-40B4-BE49-F238E27FC236}">
                    <a16:creationId xmlns:a16="http://schemas.microsoft.com/office/drawing/2014/main" id="{00000000-0008-0000-0400-00001C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id="{00000000-0008-0000-0400-00002B000000}"/>
                </a:ext>
              </a:extLst>
            </xdr:cNvPr>
            <xdr:cNvGrpSpPr/>
          </xdr:nvGrpSpPr>
          <xdr:grpSpPr>
            <a:xfrm>
              <a:off x="6742839" y="26454746"/>
              <a:ext cx="1066800" cy="2208024"/>
              <a:chOff x="3057525" y="5286375"/>
              <a:chExt cx="1066800" cy="219075"/>
            </a:xfrm>
          </xdr:grpSpPr>
          <xdr:sp macro="" textlink="">
            <xdr:nvSpPr>
              <xdr:cNvPr id="36893" name="Check Box 29" hidden="1">
                <a:extLst>
                  <a:ext uri="{63B3BB69-23CF-44E3-9099-C40C66FF867C}">
                    <a14:compatExt spid="_x0000_s36893"/>
                  </a:ext>
                  <a:ext uri="{FF2B5EF4-FFF2-40B4-BE49-F238E27FC236}">
                    <a16:creationId xmlns:a16="http://schemas.microsoft.com/office/drawing/2014/main" id="{00000000-0008-0000-0400-00001D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94" name="Check Box 30" hidden="1">
                <a:extLst>
                  <a:ext uri="{63B3BB69-23CF-44E3-9099-C40C66FF867C}">
                    <a14:compatExt spid="_x0000_s36894"/>
                  </a:ext>
                  <a:ext uri="{FF2B5EF4-FFF2-40B4-BE49-F238E27FC236}">
                    <a16:creationId xmlns:a16="http://schemas.microsoft.com/office/drawing/2014/main" id="{00000000-0008-0000-0400-00001E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id="{00000000-0008-0000-0400-00002E000000}"/>
                </a:ext>
              </a:extLst>
            </xdr:cNvPr>
            <xdr:cNvGrpSpPr/>
          </xdr:nvGrpSpPr>
          <xdr:grpSpPr>
            <a:xfrm>
              <a:off x="6742839" y="28634195"/>
              <a:ext cx="1066800" cy="1083321"/>
              <a:chOff x="3057525" y="5286375"/>
              <a:chExt cx="1066800" cy="219075"/>
            </a:xfrm>
          </xdr:grpSpPr>
          <xdr:sp macro="" textlink="">
            <xdr:nvSpPr>
              <xdr:cNvPr id="36895" name="Check Box 31" hidden="1">
                <a:extLst>
                  <a:ext uri="{63B3BB69-23CF-44E3-9099-C40C66FF867C}">
                    <a14:compatExt spid="_x0000_s36895"/>
                  </a:ext>
                  <a:ext uri="{FF2B5EF4-FFF2-40B4-BE49-F238E27FC236}">
                    <a16:creationId xmlns:a16="http://schemas.microsoft.com/office/drawing/2014/main" id="{00000000-0008-0000-0400-00001F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96" name="Check Box 32" hidden="1">
                <a:extLst>
                  <a:ext uri="{63B3BB69-23CF-44E3-9099-C40C66FF867C}">
                    <a14:compatExt spid="_x0000_s36896"/>
                  </a:ext>
                  <a:ext uri="{FF2B5EF4-FFF2-40B4-BE49-F238E27FC236}">
                    <a16:creationId xmlns:a16="http://schemas.microsoft.com/office/drawing/2014/main" id="{00000000-0008-0000-0400-000020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id="{00000000-0008-0000-0400-000031000000}"/>
                </a:ext>
              </a:extLst>
            </xdr:cNvPr>
            <xdr:cNvGrpSpPr/>
          </xdr:nvGrpSpPr>
          <xdr:grpSpPr>
            <a:xfrm>
              <a:off x="6742839" y="29688941"/>
              <a:ext cx="1066800" cy="1153278"/>
              <a:chOff x="3057525" y="5286375"/>
              <a:chExt cx="1066800" cy="219075"/>
            </a:xfrm>
          </xdr:grpSpPr>
          <xdr:sp macro="" textlink="">
            <xdr:nvSpPr>
              <xdr:cNvPr id="36897" name="Check Box 33" hidden="1">
                <a:extLst>
                  <a:ext uri="{63B3BB69-23CF-44E3-9099-C40C66FF867C}">
                    <a14:compatExt spid="_x0000_s36897"/>
                  </a:ext>
                  <a:ext uri="{FF2B5EF4-FFF2-40B4-BE49-F238E27FC236}">
                    <a16:creationId xmlns:a16="http://schemas.microsoft.com/office/drawing/2014/main" id="{00000000-0008-0000-0400-000021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898" name="Check Box 34" hidden="1">
                <a:extLst>
                  <a:ext uri="{63B3BB69-23CF-44E3-9099-C40C66FF867C}">
                    <a14:compatExt spid="_x0000_s36898"/>
                  </a:ext>
                  <a:ext uri="{FF2B5EF4-FFF2-40B4-BE49-F238E27FC236}">
                    <a16:creationId xmlns:a16="http://schemas.microsoft.com/office/drawing/2014/main" id="{00000000-0008-0000-0400-000022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id="{00000000-0008-0000-0400-000034000000}"/>
                </a:ext>
              </a:extLst>
            </xdr:cNvPr>
            <xdr:cNvGrpSpPr/>
          </xdr:nvGrpSpPr>
          <xdr:grpSpPr>
            <a:xfrm>
              <a:off x="9105254" y="29688941"/>
              <a:ext cx="1066800" cy="1153278"/>
              <a:chOff x="3057525" y="5286375"/>
              <a:chExt cx="1066800" cy="219075"/>
            </a:xfrm>
          </xdr:grpSpPr>
          <xdr:sp macro="" textlink="">
            <xdr:nvSpPr>
              <xdr:cNvPr id="36899" name="Check Box 35" hidden="1">
                <a:extLst>
                  <a:ext uri="{63B3BB69-23CF-44E3-9099-C40C66FF867C}">
                    <a14:compatExt spid="_x0000_s36899"/>
                  </a:ext>
                  <a:ext uri="{FF2B5EF4-FFF2-40B4-BE49-F238E27FC236}">
                    <a16:creationId xmlns:a16="http://schemas.microsoft.com/office/drawing/2014/main" id="{00000000-0008-0000-0400-000023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00" name="Check Box 36" hidden="1">
                <a:extLst>
                  <a:ext uri="{63B3BB69-23CF-44E3-9099-C40C66FF867C}">
                    <a14:compatExt spid="_x0000_s36900"/>
                  </a:ext>
                  <a:ext uri="{FF2B5EF4-FFF2-40B4-BE49-F238E27FC236}">
                    <a16:creationId xmlns:a16="http://schemas.microsoft.com/office/drawing/2014/main" id="{00000000-0008-0000-0400-000024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id="{00000000-0008-0000-0400-000037000000}"/>
                </a:ext>
              </a:extLst>
            </xdr:cNvPr>
            <xdr:cNvGrpSpPr/>
          </xdr:nvGrpSpPr>
          <xdr:grpSpPr>
            <a:xfrm>
              <a:off x="9105254" y="28634195"/>
              <a:ext cx="1066800" cy="1083321"/>
              <a:chOff x="3057525" y="5286375"/>
              <a:chExt cx="1066800" cy="219075"/>
            </a:xfrm>
          </xdr:grpSpPr>
          <xdr:sp macro="" textlink="">
            <xdr:nvSpPr>
              <xdr:cNvPr id="36901" name="Check Box 37" hidden="1">
                <a:extLst>
                  <a:ext uri="{63B3BB69-23CF-44E3-9099-C40C66FF867C}">
                    <a14:compatExt spid="_x0000_s36901"/>
                  </a:ext>
                  <a:ext uri="{FF2B5EF4-FFF2-40B4-BE49-F238E27FC236}">
                    <a16:creationId xmlns:a16="http://schemas.microsoft.com/office/drawing/2014/main" id="{00000000-0008-0000-0400-000025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02" name="Check Box 38" hidden="1">
                <a:extLst>
                  <a:ext uri="{63B3BB69-23CF-44E3-9099-C40C66FF867C}">
                    <a14:compatExt spid="_x0000_s36902"/>
                  </a:ext>
                  <a:ext uri="{FF2B5EF4-FFF2-40B4-BE49-F238E27FC236}">
                    <a16:creationId xmlns:a16="http://schemas.microsoft.com/office/drawing/2014/main" id="{00000000-0008-0000-0400-000026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id="{00000000-0008-0000-0400-00003A000000}"/>
                </a:ext>
              </a:extLst>
            </xdr:cNvPr>
            <xdr:cNvGrpSpPr/>
          </xdr:nvGrpSpPr>
          <xdr:grpSpPr>
            <a:xfrm>
              <a:off x="9105254" y="26454746"/>
              <a:ext cx="1066800" cy="2208024"/>
              <a:chOff x="3057525" y="5286375"/>
              <a:chExt cx="1066800" cy="219075"/>
            </a:xfrm>
          </xdr:grpSpPr>
          <xdr:sp macro="" textlink="">
            <xdr:nvSpPr>
              <xdr:cNvPr id="36903" name="Check Box 39" hidden="1">
                <a:extLst>
                  <a:ext uri="{63B3BB69-23CF-44E3-9099-C40C66FF867C}">
                    <a14:compatExt spid="_x0000_s36903"/>
                  </a:ext>
                  <a:ext uri="{FF2B5EF4-FFF2-40B4-BE49-F238E27FC236}">
                    <a16:creationId xmlns:a16="http://schemas.microsoft.com/office/drawing/2014/main" id="{00000000-0008-0000-0400-000027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04" name="Check Box 40" hidden="1">
                <a:extLst>
                  <a:ext uri="{63B3BB69-23CF-44E3-9099-C40C66FF867C}">
                    <a14:compatExt spid="_x0000_s36904"/>
                  </a:ext>
                  <a:ext uri="{FF2B5EF4-FFF2-40B4-BE49-F238E27FC236}">
                    <a16:creationId xmlns:a16="http://schemas.microsoft.com/office/drawing/2014/main" id="{00000000-0008-0000-0400-000028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id="{00000000-0008-0000-0400-00003D000000}"/>
                </a:ext>
              </a:extLst>
            </xdr:cNvPr>
            <xdr:cNvGrpSpPr/>
          </xdr:nvGrpSpPr>
          <xdr:grpSpPr>
            <a:xfrm>
              <a:off x="9105254" y="21670720"/>
              <a:ext cx="1066800" cy="219075"/>
              <a:chOff x="3057525" y="5286375"/>
              <a:chExt cx="1066800" cy="219075"/>
            </a:xfrm>
          </xdr:grpSpPr>
          <xdr:sp macro="" textlink="">
            <xdr:nvSpPr>
              <xdr:cNvPr id="36905" name="Check Box 41" hidden="1">
                <a:extLst>
                  <a:ext uri="{63B3BB69-23CF-44E3-9099-C40C66FF867C}">
                    <a14:compatExt spid="_x0000_s36905"/>
                  </a:ext>
                  <a:ext uri="{FF2B5EF4-FFF2-40B4-BE49-F238E27FC236}">
                    <a16:creationId xmlns:a16="http://schemas.microsoft.com/office/drawing/2014/main" id="{00000000-0008-0000-0400-000029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06" name="Check Box 42" hidden="1">
                <a:extLst>
                  <a:ext uri="{63B3BB69-23CF-44E3-9099-C40C66FF867C}">
                    <a14:compatExt spid="_x0000_s36906"/>
                  </a:ext>
                  <a:ext uri="{FF2B5EF4-FFF2-40B4-BE49-F238E27FC236}">
                    <a16:creationId xmlns:a16="http://schemas.microsoft.com/office/drawing/2014/main" id="{00000000-0008-0000-0400-00002A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id="{00000000-0008-0000-0400-000040000000}"/>
                </a:ext>
              </a:extLst>
            </xdr:cNvPr>
            <xdr:cNvGrpSpPr/>
          </xdr:nvGrpSpPr>
          <xdr:grpSpPr>
            <a:xfrm>
              <a:off x="9105254" y="20578305"/>
              <a:ext cx="1066800" cy="1120990"/>
              <a:chOff x="3057525" y="5286375"/>
              <a:chExt cx="1066800" cy="219075"/>
            </a:xfrm>
          </xdr:grpSpPr>
          <xdr:sp macro="" textlink="">
            <xdr:nvSpPr>
              <xdr:cNvPr id="36907" name="Check Box 43" hidden="1">
                <a:extLst>
                  <a:ext uri="{63B3BB69-23CF-44E3-9099-C40C66FF867C}">
                    <a14:compatExt spid="_x0000_s36907"/>
                  </a:ext>
                  <a:ext uri="{FF2B5EF4-FFF2-40B4-BE49-F238E27FC236}">
                    <a16:creationId xmlns:a16="http://schemas.microsoft.com/office/drawing/2014/main" id="{00000000-0008-0000-0400-00002B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08" name="Check Box 44" hidden="1">
                <a:extLst>
                  <a:ext uri="{63B3BB69-23CF-44E3-9099-C40C66FF867C}">
                    <a14:compatExt spid="_x0000_s36908"/>
                  </a:ext>
                  <a:ext uri="{FF2B5EF4-FFF2-40B4-BE49-F238E27FC236}">
                    <a16:creationId xmlns:a16="http://schemas.microsoft.com/office/drawing/2014/main" id="{00000000-0008-0000-0400-00002C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id="{00000000-0008-0000-0400-000043000000}"/>
                </a:ext>
              </a:extLst>
            </xdr:cNvPr>
            <xdr:cNvGrpSpPr/>
          </xdr:nvGrpSpPr>
          <xdr:grpSpPr>
            <a:xfrm>
              <a:off x="9105254" y="18942373"/>
              <a:ext cx="1066800" cy="1664507"/>
              <a:chOff x="3057525" y="5286375"/>
              <a:chExt cx="1066800" cy="219075"/>
            </a:xfrm>
          </xdr:grpSpPr>
          <xdr:sp macro="" textlink="">
            <xdr:nvSpPr>
              <xdr:cNvPr id="36909" name="Check Box 45" hidden="1">
                <a:extLst>
                  <a:ext uri="{63B3BB69-23CF-44E3-9099-C40C66FF867C}">
                    <a14:compatExt spid="_x0000_s36909"/>
                  </a:ext>
                  <a:ext uri="{FF2B5EF4-FFF2-40B4-BE49-F238E27FC236}">
                    <a16:creationId xmlns:a16="http://schemas.microsoft.com/office/drawing/2014/main" id="{00000000-0008-0000-0400-00002D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10" name="Check Box 46" hidden="1">
                <a:extLst>
                  <a:ext uri="{63B3BB69-23CF-44E3-9099-C40C66FF867C}">
                    <a14:compatExt spid="_x0000_s36910"/>
                  </a:ext>
                  <a:ext uri="{FF2B5EF4-FFF2-40B4-BE49-F238E27FC236}">
                    <a16:creationId xmlns:a16="http://schemas.microsoft.com/office/drawing/2014/main" id="{00000000-0008-0000-0400-00002E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id="{00000000-0008-0000-0400-000046000000}"/>
                </a:ext>
              </a:extLst>
            </xdr:cNvPr>
            <xdr:cNvGrpSpPr/>
          </xdr:nvGrpSpPr>
          <xdr:grpSpPr>
            <a:xfrm>
              <a:off x="9105254" y="16752161"/>
              <a:ext cx="1066800" cy="2218787"/>
              <a:chOff x="3057525" y="5286375"/>
              <a:chExt cx="1066800" cy="219075"/>
            </a:xfrm>
          </xdr:grpSpPr>
          <xdr:sp macro="" textlink="">
            <xdr:nvSpPr>
              <xdr:cNvPr id="36911" name="Check Box 47" hidden="1">
                <a:extLst>
                  <a:ext uri="{63B3BB69-23CF-44E3-9099-C40C66FF867C}">
                    <a14:compatExt spid="_x0000_s36911"/>
                  </a:ext>
                  <a:ext uri="{FF2B5EF4-FFF2-40B4-BE49-F238E27FC236}">
                    <a16:creationId xmlns:a16="http://schemas.microsoft.com/office/drawing/2014/main" id="{00000000-0008-0000-0400-00002F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12" name="Check Box 48" hidden="1">
                <a:extLst>
                  <a:ext uri="{63B3BB69-23CF-44E3-9099-C40C66FF867C}">
                    <a14:compatExt spid="_x0000_s36912"/>
                  </a:ext>
                  <a:ext uri="{FF2B5EF4-FFF2-40B4-BE49-F238E27FC236}">
                    <a16:creationId xmlns:a16="http://schemas.microsoft.com/office/drawing/2014/main" id="{00000000-0008-0000-0400-000030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id="{00000000-0008-0000-0400-000049000000}"/>
                </a:ext>
              </a:extLst>
            </xdr:cNvPr>
            <xdr:cNvGrpSpPr/>
          </xdr:nvGrpSpPr>
          <xdr:grpSpPr>
            <a:xfrm>
              <a:off x="9105254" y="14648051"/>
              <a:ext cx="1066800" cy="2132685"/>
              <a:chOff x="3057525" y="5286375"/>
              <a:chExt cx="1066800" cy="219075"/>
            </a:xfrm>
          </xdr:grpSpPr>
          <xdr:sp macro="" textlink="">
            <xdr:nvSpPr>
              <xdr:cNvPr id="36913" name="Check Box 49" hidden="1">
                <a:extLst>
                  <a:ext uri="{63B3BB69-23CF-44E3-9099-C40C66FF867C}">
                    <a14:compatExt spid="_x0000_s36913"/>
                  </a:ext>
                  <a:ext uri="{FF2B5EF4-FFF2-40B4-BE49-F238E27FC236}">
                    <a16:creationId xmlns:a16="http://schemas.microsoft.com/office/drawing/2014/main" id="{00000000-0008-0000-0400-000031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14" name="Check Box 50" hidden="1">
                <a:extLst>
                  <a:ext uri="{63B3BB69-23CF-44E3-9099-C40C66FF867C}">
                    <a14:compatExt spid="_x0000_s36914"/>
                  </a:ext>
                  <a:ext uri="{FF2B5EF4-FFF2-40B4-BE49-F238E27FC236}">
                    <a16:creationId xmlns:a16="http://schemas.microsoft.com/office/drawing/2014/main" id="{00000000-0008-0000-0400-000032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id="{00000000-0008-0000-0400-00004C000000}"/>
                </a:ext>
              </a:extLst>
            </xdr:cNvPr>
            <xdr:cNvGrpSpPr/>
          </xdr:nvGrpSpPr>
          <xdr:grpSpPr>
            <a:xfrm>
              <a:off x="9105254" y="14163729"/>
              <a:ext cx="1066800" cy="512897"/>
              <a:chOff x="3057525" y="5286375"/>
              <a:chExt cx="1066800" cy="219075"/>
            </a:xfrm>
          </xdr:grpSpPr>
          <xdr:sp macro="" textlink="">
            <xdr:nvSpPr>
              <xdr:cNvPr id="36915" name="Check Box 51" hidden="1">
                <a:extLst>
                  <a:ext uri="{63B3BB69-23CF-44E3-9099-C40C66FF867C}">
                    <a14:compatExt spid="_x0000_s36915"/>
                  </a:ext>
                  <a:ext uri="{FF2B5EF4-FFF2-40B4-BE49-F238E27FC236}">
                    <a16:creationId xmlns:a16="http://schemas.microsoft.com/office/drawing/2014/main" id="{00000000-0008-0000-0400-000033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16" name="Check Box 52" hidden="1">
                <a:extLst>
                  <a:ext uri="{63B3BB69-23CF-44E3-9099-C40C66FF867C}">
                    <a14:compatExt spid="_x0000_s36916"/>
                  </a:ext>
                  <a:ext uri="{FF2B5EF4-FFF2-40B4-BE49-F238E27FC236}">
                    <a16:creationId xmlns:a16="http://schemas.microsoft.com/office/drawing/2014/main" id="{00000000-0008-0000-0400-000034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id="{00000000-0008-0000-0400-00004F000000}"/>
                </a:ext>
              </a:extLst>
            </xdr:cNvPr>
            <xdr:cNvGrpSpPr/>
          </xdr:nvGrpSpPr>
          <xdr:grpSpPr>
            <a:xfrm>
              <a:off x="9105254" y="13173559"/>
              <a:ext cx="1066800" cy="1018745"/>
              <a:chOff x="3057525" y="5286375"/>
              <a:chExt cx="1066800" cy="219075"/>
            </a:xfrm>
          </xdr:grpSpPr>
          <xdr:sp macro="" textlink="">
            <xdr:nvSpPr>
              <xdr:cNvPr id="36917" name="Check Box 53" hidden="1">
                <a:extLst>
                  <a:ext uri="{63B3BB69-23CF-44E3-9099-C40C66FF867C}">
                    <a14:compatExt spid="_x0000_s36917"/>
                  </a:ext>
                  <a:ext uri="{FF2B5EF4-FFF2-40B4-BE49-F238E27FC236}">
                    <a16:creationId xmlns:a16="http://schemas.microsoft.com/office/drawing/2014/main" id="{00000000-0008-0000-0400-000035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18" name="Check Box 54" hidden="1">
                <a:extLst>
                  <a:ext uri="{63B3BB69-23CF-44E3-9099-C40C66FF867C}">
                    <a14:compatExt spid="_x0000_s36918"/>
                  </a:ext>
                  <a:ext uri="{FF2B5EF4-FFF2-40B4-BE49-F238E27FC236}">
                    <a16:creationId xmlns:a16="http://schemas.microsoft.com/office/drawing/2014/main" id="{00000000-0008-0000-0400-000036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id="{00000000-0008-0000-0400-000052000000}"/>
                </a:ext>
              </a:extLst>
            </xdr:cNvPr>
            <xdr:cNvGrpSpPr/>
          </xdr:nvGrpSpPr>
          <xdr:grpSpPr>
            <a:xfrm>
              <a:off x="9105254" y="10918771"/>
              <a:ext cx="1066800" cy="219075"/>
              <a:chOff x="3057525" y="5286375"/>
              <a:chExt cx="1066800" cy="219075"/>
            </a:xfrm>
          </xdr:grpSpPr>
          <xdr:sp macro="" textlink="">
            <xdr:nvSpPr>
              <xdr:cNvPr id="36919" name="Check Box 55" hidden="1">
                <a:extLst>
                  <a:ext uri="{63B3BB69-23CF-44E3-9099-C40C66FF867C}">
                    <a14:compatExt spid="_x0000_s36919"/>
                  </a:ext>
                  <a:ext uri="{FF2B5EF4-FFF2-40B4-BE49-F238E27FC236}">
                    <a16:creationId xmlns:a16="http://schemas.microsoft.com/office/drawing/2014/main" id="{00000000-0008-0000-0400-000037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20" name="Check Box 56" hidden="1">
                <a:extLst>
                  <a:ext uri="{63B3BB69-23CF-44E3-9099-C40C66FF867C}">
                    <a14:compatExt spid="_x0000_s36920"/>
                  </a:ext>
                  <a:ext uri="{FF2B5EF4-FFF2-40B4-BE49-F238E27FC236}">
                    <a16:creationId xmlns:a16="http://schemas.microsoft.com/office/drawing/2014/main" id="{00000000-0008-0000-0400-000038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id="{00000000-0008-0000-0400-000055000000}"/>
                </a:ext>
              </a:extLst>
            </xdr:cNvPr>
            <xdr:cNvGrpSpPr/>
          </xdr:nvGrpSpPr>
          <xdr:grpSpPr>
            <a:xfrm>
              <a:off x="9105254" y="7173347"/>
              <a:ext cx="1066800" cy="2778448"/>
              <a:chOff x="3057525" y="5286375"/>
              <a:chExt cx="1066800" cy="219075"/>
            </a:xfrm>
          </xdr:grpSpPr>
          <xdr:sp macro="" textlink="">
            <xdr:nvSpPr>
              <xdr:cNvPr id="36921" name="Check Box 57" hidden="1">
                <a:extLst>
                  <a:ext uri="{63B3BB69-23CF-44E3-9099-C40C66FF867C}">
                    <a14:compatExt spid="_x0000_s36921"/>
                  </a:ext>
                  <a:ext uri="{FF2B5EF4-FFF2-40B4-BE49-F238E27FC236}">
                    <a16:creationId xmlns:a16="http://schemas.microsoft.com/office/drawing/2014/main" id="{00000000-0008-0000-0400-000039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22" name="Check Box 58" hidden="1">
                <a:extLst>
                  <a:ext uri="{63B3BB69-23CF-44E3-9099-C40C66FF867C}">
                    <a14:compatExt spid="_x0000_s36922"/>
                  </a:ext>
                  <a:ext uri="{FF2B5EF4-FFF2-40B4-BE49-F238E27FC236}">
                    <a16:creationId xmlns:a16="http://schemas.microsoft.com/office/drawing/2014/main" id="{00000000-0008-0000-0400-00003A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id="{00000000-0008-0000-0400-000058000000}"/>
                </a:ext>
              </a:extLst>
            </xdr:cNvPr>
            <xdr:cNvGrpSpPr/>
          </xdr:nvGrpSpPr>
          <xdr:grpSpPr>
            <a:xfrm>
              <a:off x="9105254" y="9923220"/>
              <a:ext cx="1066800" cy="1024126"/>
              <a:chOff x="3057525" y="5286375"/>
              <a:chExt cx="1066800" cy="219075"/>
            </a:xfrm>
          </xdr:grpSpPr>
          <xdr:sp macro="" textlink="">
            <xdr:nvSpPr>
              <xdr:cNvPr id="36923" name="Check Box 59" hidden="1">
                <a:extLst>
                  <a:ext uri="{63B3BB69-23CF-44E3-9099-C40C66FF867C}">
                    <a14:compatExt spid="_x0000_s36923"/>
                  </a:ext>
                  <a:ext uri="{FF2B5EF4-FFF2-40B4-BE49-F238E27FC236}">
                    <a16:creationId xmlns:a16="http://schemas.microsoft.com/office/drawing/2014/main" id="{00000000-0008-0000-0400-00003B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24" name="Check Box 60" hidden="1">
                <a:extLst>
                  <a:ext uri="{63B3BB69-23CF-44E3-9099-C40C66FF867C}">
                    <a14:compatExt spid="_x0000_s36924"/>
                  </a:ext>
                  <a:ext uri="{FF2B5EF4-FFF2-40B4-BE49-F238E27FC236}">
                    <a16:creationId xmlns:a16="http://schemas.microsoft.com/office/drawing/2014/main" id="{00000000-0008-0000-0400-00003C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id="{00000000-0008-0000-0400-00005B000000}"/>
                </a:ext>
              </a:extLst>
            </xdr:cNvPr>
            <xdr:cNvGrpSpPr/>
          </xdr:nvGrpSpPr>
          <xdr:grpSpPr>
            <a:xfrm>
              <a:off x="6742839" y="3449449"/>
              <a:ext cx="1066800" cy="798109"/>
              <a:chOff x="3057525" y="5286375"/>
              <a:chExt cx="1066800" cy="219075"/>
            </a:xfrm>
          </xdr:grpSpPr>
          <xdr:sp macro="" textlink="">
            <xdr:nvSpPr>
              <xdr:cNvPr id="36925" name="Check Box 61" hidden="1">
                <a:extLst>
                  <a:ext uri="{63B3BB69-23CF-44E3-9099-C40C66FF867C}">
                    <a14:compatExt spid="_x0000_s36925"/>
                  </a:ext>
                  <a:ext uri="{FF2B5EF4-FFF2-40B4-BE49-F238E27FC236}">
                    <a16:creationId xmlns:a16="http://schemas.microsoft.com/office/drawing/2014/main" id="{00000000-0008-0000-0400-00003D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26" name="Check Box 62" hidden="1">
                <a:extLst>
                  <a:ext uri="{63B3BB69-23CF-44E3-9099-C40C66FF867C}">
                    <a14:compatExt spid="_x0000_s36926"/>
                  </a:ext>
                  <a:ext uri="{FF2B5EF4-FFF2-40B4-BE49-F238E27FC236}">
                    <a16:creationId xmlns:a16="http://schemas.microsoft.com/office/drawing/2014/main" id="{00000000-0008-0000-0400-00003E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id="{00000000-0008-0000-0400-00005E000000}"/>
            </a:ext>
          </a:extLst>
        </xdr:cNvPr>
        <xdr:cNvGrpSpPr/>
      </xdr:nvGrpSpPr>
      <xdr:grpSpPr>
        <a:xfrm>
          <a:off x="6742839" y="38315254"/>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id="{00000000-0008-0000-0400-000062000000}"/>
                </a:ext>
              </a:extLst>
            </xdr:cNvPr>
            <xdr:cNvGrpSpPr/>
          </xdr:nvGrpSpPr>
          <xdr:grpSpPr>
            <a:xfrm>
              <a:off x="9105254" y="33800297"/>
              <a:ext cx="1066800" cy="505847"/>
              <a:chOff x="3057525" y="5286375"/>
              <a:chExt cx="1066800" cy="219075"/>
            </a:xfrm>
          </xdr:grpSpPr>
          <xdr:sp macro="" textlink="">
            <xdr:nvSpPr>
              <xdr:cNvPr id="36927" name="Check Box 63" hidden="1">
                <a:extLst>
                  <a:ext uri="{63B3BB69-23CF-44E3-9099-C40C66FF867C}">
                    <a14:compatExt spid="_x0000_s36927"/>
                  </a:ext>
                  <a:ext uri="{FF2B5EF4-FFF2-40B4-BE49-F238E27FC236}">
                    <a16:creationId xmlns:a16="http://schemas.microsoft.com/office/drawing/2014/main" id="{00000000-0008-0000-0400-00003F90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28" name="Check Box 64" hidden="1">
                <a:extLst>
                  <a:ext uri="{63B3BB69-23CF-44E3-9099-C40C66FF867C}">
                    <a14:compatExt spid="_x0000_s36928"/>
                  </a:ext>
                  <a:ext uri="{FF2B5EF4-FFF2-40B4-BE49-F238E27FC236}">
                    <a16:creationId xmlns:a16="http://schemas.microsoft.com/office/drawing/2014/main" id="{00000000-0008-0000-0400-00004090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id="{00000000-0008-0000-0400-000065000000}"/>
                </a:ext>
              </a:extLst>
            </xdr:cNvPr>
            <xdr:cNvGrpSpPr>
              <a:grpSpLocks/>
            </xdr:cNvGrpSpPr>
          </xdr:nvGrpSpPr>
          <xdr:grpSpPr bwMode="auto">
            <a:xfrm>
              <a:off x="9143354" y="38477179"/>
              <a:ext cx="2257425" cy="333375"/>
              <a:chOff x="30480" y="148175"/>
              <a:chExt cx="18553" cy="2191"/>
            </a:xfrm>
          </xdr:grpSpPr>
          <xdr:sp macro="" textlink="">
            <xdr:nvSpPr>
              <xdr:cNvPr id="36929" name="Check Box 65" hidden="1">
                <a:extLst>
                  <a:ext uri="{63B3BB69-23CF-44E3-9099-C40C66FF867C}">
                    <a14:compatExt spid="_x0000_s36929"/>
                  </a:ext>
                  <a:ext uri="{FF2B5EF4-FFF2-40B4-BE49-F238E27FC236}">
                    <a16:creationId xmlns:a16="http://schemas.microsoft.com/office/drawing/2014/main" id="{00000000-0008-0000-0400-00004190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30" name="Check Box 66" hidden="1">
                <a:extLst>
                  <a:ext uri="{63B3BB69-23CF-44E3-9099-C40C66FF867C}">
                    <a14:compatExt spid="_x0000_s36930"/>
                  </a:ext>
                  <a:ext uri="{FF2B5EF4-FFF2-40B4-BE49-F238E27FC236}">
                    <a16:creationId xmlns:a16="http://schemas.microsoft.com/office/drawing/2014/main" id="{00000000-0008-0000-0400-00004290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6931" name="Check Box 67" hidden="1">
                <a:extLst>
                  <a:ext uri="{63B3BB69-23CF-44E3-9099-C40C66FF867C}">
                    <a14:compatExt spid="_x0000_s36931"/>
                  </a:ext>
                  <a:ext uri="{FF2B5EF4-FFF2-40B4-BE49-F238E27FC236}">
                    <a16:creationId xmlns:a16="http://schemas.microsoft.com/office/drawing/2014/main" id="{00000000-0008-0000-0400-00004390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id="{00000000-0008-0000-0400-000069000000}"/>
                </a:ext>
              </a:extLst>
            </xdr:cNvPr>
            <xdr:cNvGrpSpPr/>
          </xdr:nvGrpSpPr>
          <xdr:grpSpPr>
            <a:xfrm>
              <a:off x="9105254" y="44369280"/>
              <a:ext cx="1855304" cy="764152"/>
              <a:chOff x="3047994" y="14817587"/>
              <a:chExt cx="1855307" cy="219075"/>
            </a:xfrm>
          </xdr:grpSpPr>
          <xdr:sp macro="" textlink="">
            <xdr:nvSpPr>
              <xdr:cNvPr id="36932" name="Check Box 68" hidden="1">
                <a:extLst>
                  <a:ext uri="{63B3BB69-23CF-44E3-9099-C40C66FF867C}">
                    <a14:compatExt spid="_x0000_s36932"/>
                  </a:ext>
                  <a:ext uri="{FF2B5EF4-FFF2-40B4-BE49-F238E27FC236}">
                    <a16:creationId xmlns:a16="http://schemas.microsoft.com/office/drawing/2014/main" id="{00000000-0008-0000-0400-000044900000}"/>
                  </a:ext>
                </a:extLst>
              </xdr:cNvPr>
              <xdr:cNvSpPr/>
            </xdr:nvSpPr>
            <xdr:spPr bwMode="auto">
              <a:xfrm>
                <a:off x="3047994" y="14817587"/>
                <a:ext cx="514353"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6933" name="Check Box 69" hidden="1">
                <a:extLst>
                  <a:ext uri="{63B3BB69-23CF-44E3-9099-C40C66FF867C}">
                    <a14:compatExt spid="_x0000_s36933"/>
                  </a:ext>
                  <a:ext uri="{FF2B5EF4-FFF2-40B4-BE49-F238E27FC236}">
                    <a16:creationId xmlns:a16="http://schemas.microsoft.com/office/drawing/2014/main" id="{00000000-0008-0000-0400-00004590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36934" name="Check Box 70" hidden="1">
                <a:extLst>
                  <a:ext uri="{63B3BB69-23CF-44E3-9099-C40C66FF867C}">
                    <a14:compatExt spid="_x0000_s36934"/>
                  </a:ext>
                  <a:ext uri="{FF2B5EF4-FFF2-40B4-BE49-F238E27FC236}">
                    <a16:creationId xmlns:a16="http://schemas.microsoft.com/office/drawing/2014/main" id="{00000000-0008-0000-0400-000046900000}"/>
                  </a:ext>
                </a:extLst>
              </xdr:cNvPr>
              <xdr:cNvSpPr/>
            </xdr:nvSpPr>
            <xdr:spPr bwMode="auto">
              <a:xfrm>
                <a:off x="4105689" y="14817587"/>
                <a:ext cx="797612"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38</xdr:row>
          <xdr:rowOff>0</xdr:rowOff>
        </xdr:from>
        <xdr:to>
          <xdr:col>5</xdr:col>
          <xdr:colOff>474179</xdr:colOff>
          <xdr:row>39</xdr:row>
          <xdr:rowOff>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5801235" y="15788765"/>
              <a:ext cx="1830413" cy="572284"/>
              <a:chOff x="3048019" y="14817587"/>
              <a:chExt cx="1855300"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3048019" y="14817587"/>
                <a:ext cx="514342"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4105702" y="14817587"/>
                <a:ext cx="797617"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38</xdr:row>
          <xdr:rowOff>0</xdr:rowOff>
        </xdr:from>
        <xdr:to>
          <xdr:col>3</xdr:col>
          <xdr:colOff>1219200</xdr:colOff>
          <xdr:row>38</xdr:row>
          <xdr:rowOff>333375</xdr:rowOff>
        </xdr:to>
        <xdr:grpSp>
          <xdr:nvGrpSpPr>
            <xdr:cNvPr id="6" name="Group 135">
              <a:extLst>
                <a:ext uri="{FF2B5EF4-FFF2-40B4-BE49-F238E27FC236}">
                  <a16:creationId xmlns:a16="http://schemas.microsoft.com/office/drawing/2014/main" id="{00000000-0008-0000-0900-000006000000}"/>
                </a:ext>
              </a:extLst>
            </xdr:cNvPr>
            <xdr:cNvGrpSpPr>
              <a:grpSpLocks/>
            </xdr:cNvGrpSpPr>
          </xdr:nvGrpSpPr>
          <xdr:grpSpPr bwMode="auto">
            <a:xfrm>
              <a:off x="3409949" y="18630900"/>
              <a:ext cx="1225551"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9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9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1428078</xdr:colOff>
      <xdr:row>4</xdr:row>
      <xdr:rowOff>58238</xdr:rowOff>
    </xdr:to>
    <xdr:pic>
      <xdr:nvPicPr>
        <xdr:cNvPr id="3" name="logo-image" descr="Home">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38" y="240846"/>
          <a:ext cx="1417647"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emp\Climate\UNDP%20project\Project%20reports\2021%20Progress%20report\PPR_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b512518\Desktop\Copy%20of%20Copy%20of%20Copy%20of%20PPR-Template_Amended-October-2017_ag%20suggestions_cd_m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 Data"/>
      <sheetName val="Procurement"/>
      <sheetName val="Risk Assesment"/>
      <sheetName val="ESP Compliance"/>
      <sheetName val="GP Compliance"/>
      <sheetName val="ESP and GP Guidance notes"/>
      <sheetName val="Rating"/>
      <sheetName val="Project Indicators"/>
      <sheetName val="Lessons Learned"/>
      <sheetName val="Results Tracker"/>
    </sheetNames>
    <sheetDataSet>
      <sheetData sheetId="0"/>
      <sheetData sheetId="1"/>
      <sheetData sheetId="2"/>
      <sheetData sheetId="3"/>
      <sheetData sheetId="4"/>
      <sheetData sheetId="5"/>
      <sheetData sheetId="6"/>
      <sheetData sheetId="7"/>
      <sheetData sheetId="8"/>
      <sheetData sheetId="9"/>
      <sheetData sheetId="10">
        <row r="151">
          <cell r="G151" t="str">
            <v>Community</v>
          </cell>
        </row>
        <row r="152">
          <cell r="G152" t="str">
            <v>Multi-community</v>
          </cell>
        </row>
        <row r="153">
          <cell r="G153" t="str">
            <v>Departmental</v>
          </cell>
        </row>
        <row r="154">
          <cell r="G154" t="str">
            <v>National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Risk Assesment"/>
      <sheetName val="Rating"/>
      <sheetName val="Project Indicators"/>
      <sheetName val="Lessons Learned"/>
      <sheetName val="Results Tracker"/>
      <sheetName val="Units for Indica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46">
          <cell r="G146" t="str">
            <v>Community</v>
          </cell>
        </row>
        <row r="147">
          <cell r="G147" t="str">
            <v>Multi-community</v>
          </cell>
        </row>
        <row r="148">
          <cell r="G148" t="str">
            <v>Departmental</v>
          </cell>
        </row>
        <row r="149">
          <cell r="G149" t="str">
            <v>National</v>
          </cell>
        </row>
      </sheetData>
      <sheetData sheetId="8"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undp.org" TargetMode="External"/><Relationship Id="rId2" Type="http://schemas.openxmlformats.org/officeDocument/2006/relationships/hyperlink" Target="mailto:info@tajnature.tj" TargetMode="External"/><Relationship Id="rId1" Type="http://schemas.openxmlformats.org/officeDocument/2006/relationships/hyperlink" Target="mailto:giyosiddin.nemonov@undp.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fo@tajnature.tj"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adaptation-fund.org/wp-content/uploads/2019/10/Results-Tracker-Guidance-Document-Updated_July-2019.doc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hyperlink" Target="mailto:muhiba.rabejonova@undp.org" TargetMode="External"/><Relationship Id="rId1" Type="http://schemas.openxmlformats.org/officeDocument/2006/relationships/hyperlink" Target="mailto:giyosiddin.nemonov@undp.org"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189"/>
  <sheetViews>
    <sheetView topLeftCell="B1" workbookViewId="0">
      <selection activeCell="D5" sqref="D5"/>
    </sheetView>
  </sheetViews>
  <sheetFormatPr defaultColWidth="102.453125" defaultRowHeight="14" x14ac:dyDescent="0.3"/>
  <cols>
    <col min="1" max="1" width="2.453125" style="1" customWidth="1"/>
    <col min="2" max="2" width="9.81640625" style="106" customWidth="1"/>
    <col min="3" max="3" width="15.1796875" style="106" customWidth="1"/>
    <col min="4" max="4" width="87.1796875" style="1" customWidth="1"/>
    <col min="5" max="5" width="4.81640625" style="1" customWidth="1"/>
    <col min="6" max="6" width="9.1796875" style="1" customWidth="1"/>
    <col min="7" max="7" width="12.453125" style="1" customWidth="1"/>
    <col min="8" max="8" width="15.453125" style="1" hidden="1" customWidth="1"/>
    <col min="9" max="13" width="0" style="1" hidden="1" customWidth="1"/>
    <col min="14" max="15" width="9.1796875" style="1" hidden="1" customWidth="1"/>
    <col min="16" max="16" width="0" style="1"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07"/>
      <c r="C2" s="108"/>
      <c r="D2" s="49"/>
      <c r="E2" s="50"/>
    </row>
    <row r="3" spans="2:16" ht="18" thickBot="1" x14ac:dyDescent="0.4">
      <c r="B3" s="109"/>
      <c r="C3" s="110"/>
      <c r="D3" s="62" t="s">
        <v>776</v>
      </c>
      <c r="E3" s="53"/>
    </row>
    <row r="4" spans="2:16" ht="14.5" thickBot="1" x14ac:dyDescent="0.35">
      <c r="B4" s="109"/>
      <c r="C4" s="110"/>
      <c r="D4" s="52" t="s">
        <v>787</v>
      </c>
      <c r="E4" s="53"/>
    </row>
    <row r="5" spans="2:16" ht="14.5" thickBot="1" x14ac:dyDescent="0.35">
      <c r="B5" s="109"/>
      <c r="C5" s="113" t="s">
        <v>268</v>
      </c>
      <c r="D5" s="406" t="s">
        <v>1005</v>
      </c>
      <c r="E5" s="53"/>
    </row>
    <row r="6" spans="2:16" s="2" customFormat="1" ht="14.5" thickBot="1" x14ac:dyDescent="0.35">
      <c r="B6" s="111"/>
      <c r="C6" s="60"/>
      <c r="D6" s="31"/>
      <c r="E6" s="29"/>
      <c r="G6" s="1"/>
      <c r="H6" s="1"/>
      <c r="I6" s="1"/>
      <c r="J6" s="1"/>
      <c r="K6" s="1"/>
      <c r="L6" s="1"/>
      <c r="M6" s="1"/>
      <c r="N6" s="1"/>
      <c r="O6" s="1"/>
      <c r="P6" s="1"/>
    </row>
    <row r="7" spans="2:16" s="2" customFormat="1" ht="30.75" customHeight="1" thickBot="1" x14ac:dyDescent="0.35">
      <c r="B7" s="111"/>
      <c r="C7" s="54" t="s">
        <v>210</v>
      </c>
      <c r="D7" s="9" t="s">
        <v>844</v>
      </c>
      <c r="E7" s="29"/>
      <c r="G7" s="1"/>
      <c r="H7" s="1"/>
      <c r="I7" s="1"/>
      <c r="J7" s="1"/>
      <c r="K7" s="1"/>
      <c r="L7" s="1"/>
      <c r="M7" s="1"/>
      <c r="N7" s="1"/>
      <c r="O7" s="1"/>
      <c r="P7" s="1"/>
    </row>
    <row r="8" spans="2:16" s="2" customFormat="1" hidden="1" x14ac:dyDescent="0.3">
      <c r="B8" s="109"/>
      <c r="C8" s="110"/>
      <c r="D8" s="52"/>
      <c r="E8" s="29"/>
      <c r="G8" s="1"/>
      <c r="H8" s="1"/>
      <c r="I8" s="1"/>
      <c r="J8" s="1"/>
      <c r="K8" s="1"/>
      <c r="L8" s="1"/>
      <c r="M8" s="1"/>
      <c r="N8" s="1"/>
      <c r="O8" s="1"/>
      <c r="P8" s="1"/>
    </row>
    <row r="9" spans="2:16" s="2" customFormat="1" hidden="1" x14ac:dyDescent="0.3">
      <c r="B9" s="109"/>
      <c r="C9" s="110"/>
      <c r="D9" s="52"/>
      <c r="E9" s="29"/>
      <c r="G9" s="1"/>
      <c r="H9" s="1"/>
      <c r="I9" s="1"/>
      <c r="J9" s="1"/>
      <c r="K9" s="1"/>
      <c r="L9" s="1"/>
      <c r="M9" s="1"/>
      <c r="N9" s="1"/>
      <c r="O9" s="1"/>
      <c r="P9" s="1"/>
    </row>
    <row r="10" spans="2:16" s="2" customFormat="1" hidden="1" x14ac:dyDescent="0.3">
      <c r="B10" s="109"/>
      <c r="C10" s="110"/>
      <c r="D10" s="52"/>
      <c r="E10" s="29"/>
      <c r="G10" s="1"/>
      <c r="H10" s="1"/>
      <c r="I10" s="1"/>
      <c r="J10" s="1"/>
      <c r="K10" s="1"/>
      <c r="L10" s="1"/>
      <c r="M10" s="1"/>
      <c r="N10" s="1"/>
      <c r="O10" s="1"/>
      <c r="P10" s="1"/>
    </row>
    <row r="11" spans="2:16" s="2" customFormat="1" hidden="1" x14ac:dyDescent="0.3">
      <c r="B11" s="109"/>
      <c r="C11" s="110"/>
      <c r="D11" s="52"/>
      <c r="E11" s="29"/>
      <c r="G11" s="1"/>
      <c r="H11" s="1"/>
      <c r="I11" s="1"/>
      <c r="J11" s="1"/>
      <c r="K11" s="1"/>
      <c r="L11" s="1"/>
      <c r="M11" s="1"/>
      <c r="N11" s="1"/>
      <c r="O11" s="1"/>
      <c r="P11" s="1"/>
    </row>
    <row r="12" spans="2:16" s="2" customFormat="1" ht="14.5" thickBot="1" x14ac:dyDescent="0.35">
      <c r="B12" s="111"/>
      <c r="C12" s="60"/>
      <c r="D12" s="31"/>
      <c r="E12" s="29"/>
      <c r="G12" s="1"/>
      <c r="H12" s="1"/>
      <c r="I12" s="1"/>
      <c r="J12" s="1"/>
      <c r="K12" s="1"/>
      <c r="L12" s="1"/>
      <c r="M12" s="1"/>
      <c r="N12" s="1"/>
      <c r="O12" s="1"/>
      <c r="P12" s="1"/>
    </row>
    <row r="13" spans="2:16" s="2" customFormat="1" ht="45.75" customHeight="1" thickBot="1" x14ac:dyDescent="0.35">
      <c r="B13" s="111"/>
      <c r="C13" s="55" t="s">
        <v>0</v>
      </c>
      <c r="D13" s="9" t="s">
        <v>871</v>
      </c>
      <c r="E13" s="29"/>
      <c r="G13" s="1"/>
      <c r="H13" s="1"/>
      <c r="I13" s="1"/>
      <c r="J13" s="1"/>
      <c r="K13" s="1"/>
      <c r="L13" s="1"/>
      <c r="M13" s="1"/>
      <c r="N13" s="1"/>
      <c r="O13" s="1"/>
      <c r="P13" s="1"/>
    </row>
    <row r="14" spans="2:16" s="2" customFormat="1" ht="14.5" thickBot="1" x14ac:dyDescent="0.35">
      <c r="B14" s="111"/>
      <c r="C14" s="60"/>
      <c r="D14" s="31"/>
      <c r="E14" s="29"/>
      <c r="G14" s="1"/>
      <c r="H14" s="1" t="s">
        <v>1</v>
      </c>
      <c r="I14" s="1" t="s">
        <v>2</v>
      </c>
      <c r="J14" s="1"/>
      <c r="K14" s="1" t="s">
        <v>3</v>
      </c>
      <c r="L14" s="1" t="s">
        <v>4</v>
      </c>
      <c r="M14" s="1" t="s">
        <v>5</v>
      </c>
      <c r="N14" s="1" t="s">
        <v>6</v>
      </c>
      <c r="O14" s="1" t="s">
        <v>7</v>
      </c>
      <c r="P14" s="1" t="s">
        <v>8</v>
      </c>
    </row>
    <row r="15" spans="2:16" s="2" customFormat="1" x14ac:dyDescent="0.3">
      <c r="B15" s="111"/>
      <c r="C15" s="56" t="s">
        <v>201</v>
      </c>
      <c r="D15" s="367" t="s">
        <v>946</v>
      </c>
      <c r="E15" s="29"/>
      <c r="G15" s="1"/>
      <c r="H15" s="3" t="s">
        <v>9</v>
      </c>
      <c r="I15" s="1" t="s">
        <v>10</v>
      </c>
      <c r="J15" s="1" t="s">
        <v>11</v>
      </c>
      <c r="K15" s="1" t="s">
        <v>12</v>
      </c>
      <c r="L15" s="1">
        <v>1</v>
      </c>
      <c r="M15" s="1">
        <v>1</v>
      </c>
      <c r="N15" s="1" t="s">
        <v>13</v>
      </c>
      <c r="O15" s="1" t="s">
        <v>14</v>
      </c>
      <c r="P15" s="1" t="s">
        <v>15</v>
      </c>
    </row>
    <row r="16" spans="2:16" s="2" customFormat="1" ht="29.25" customHeight="1" x14ac:dyDescent="0.3">
      <c r="B16" s="480" t="s">
        <v>258</v>
      </c>
      <c r="C16" s="481"/>
      <c r="D16" s="369" t="s">
        <v>882</v>
      </c>
      <c r="E16" s="29"/>
      <c r="G16" s="1"/>
      <c r="H16" s="3" t="s">
        <v>16</v>
      </c>
      <c r="I16" s="1" t="s">
        <v>17</v>
      </c>
      <c r="J16" s="1" t="s">
        <v>18</v>
      </c>
      <c r="K16" s="1" t="s">
        <v>19</v>
      </c>
      <c r="L16" s="1">
        <v>2</v>
      </c>
      <c r="M16" s="1">
        <v>2</v>
      </c>
      <c r="N16" s="1" t="s">
        <v>20</v>
      </c>
      <c r="O16" s="1" t="s">
        <v>21</v>
      </c>
      <c r="P16" s="1" t="s">
        <v>22</v>
      </c>
    </row>
    <row r="17" spans="2:16" s="2" customFormat="1" x14ac:dyDescent="0.3">
      <c r="B17" s="111"/>
      <c r="C17" s="56" t="s">
        <v>206</v>
      </c>
      <c r="D17" s="10" t="s">
        <v>870</v>
      </c>
      <c r="E17" s="29"/>
      <c r="G17" s="1"/>
      <c r="H17" s="3" t="s">
        <v>23</v>
      </c>
      <c r="I17" s="1" t="s">
        <v>24</v>
      </c>
      <c r="J17" s="1"/>
      <c r="K17" s="1" t="s">
        <v>25</v>
      </c>
      <c r="L17" s="1">
        <v>3</v>
      </c>
      <c r="M17" s="1">
        <v>3</v>
      </c>
      <c r="N17" s="1" t="s">
        <v>26</v>
      </c>
      <c r="O17" s="1" t="s">
        <v>27</v>
      </c>
      <c r="P17" s="1" t="s">
        <v>28</v>
      </c>
    </row>
    <row r="18" spans="2:16" s="2" customFormat="1" x14ac:dyDescent="0.3">
      <c r="B18" s="112"/>
      <c r="C18" s="55" t="s">
        <v>202</v>
      </c>
      <c r="D18" s="10" t="s">
        <v>176</v>
      </c>
      <c r="E18" s="29"/>
      <c r="G18" s="1"/>
      <c r="H18" s="3" t="s">
        <v>29</v>
      </c>
      <c r="I18" s="1"/>
      <c r="J18" s="1"/>
      <c r="K18" s="1" t="s">
        <v>30</v>
      </c>
      <c r="L18" s="1">
        <v>5</v>
      </c>
      <c r="M18" s="1">
        <v>5</v>
      </c>
      <c r="N18" s="1" t="s">
        <v>31</v>
      </c>
      <c r="O18" s="1" t="s">
        <v>32</v>
      </c>
      <c r="P18" s="1" t="s">
        <v>33</v>
      </c>
    </row>
    <row r="19" spans="2:16" s="2" customFormat="1" ht="44.25" customHeight="1" thickBot="1" x14ac:dyDescent="0.35">
      <c r="B19" s="485" t="s">
        <v>203</v>
      </c>
      <c r="C19" s="486"/>
      <c r="D19" s="368" t="s">
        <v>845</v>
      </c>
      <c r="E19" s="29"/>
      <c r="G19" s="1"/>
      <c r="H19" s="3" t="s">
        <v>34</v>
      </c>
      <c r="I19" s="1"/>
      <c r="J19" s="1"/>
      <c r="K19" s="1" t="s">
        <v>35</v>
      </c>
      <c r="L19" s="1"/>
      <c r="M19" s="1"/>
      <c r="N19" s="1"/>
      <c r="O19" s="1" t="s">
        <v>36</v>
      </c>
      <c r="P19" s="1" t="s">
        <v>37</v>
      </c>
    </row>
    <row r="20" spans="2:16" s="2" customFormat="1" x14ac:dyDescent="0.3">
      <c r="B20" s="111"/>
      <c r="C20" s="55"/>
      <c r="D20" s="31"/>
      <c r="E20" s="53"/>
      <c r="F20" s="3"/>
      <c r="G20" s="1"/>
      <c r="H20" s="1"/>
      <c r="J20" s="1"/>
      <c r="K20" s="1"/>
      <c r="L20" s="1"/>
      <c r="M20" s="1" t="s">
        <v>38</v>
      </c>
      <c r="N20" s="1" t="s">
        <v>39</v>
      </c>
    </row>
    <row r="21" spans="2:16" s="2" customFormat="1" x14ac:dyDescent="0.3">
      <c r="B21" s="111"/>
      <c r="C21" s="113" t="s">
        <v>205</v>
      </c>
      <c r="D21" s="31"/>
      <c r="E21" s="53"/>
      <c r="F21" s="3"/>
      <c r="G21" s="1"/>
      <c r="H21" s="1"/>
      <c r="J21" s="1"/>
      <c r="K21" s="1"/>
      <c r="L21" s="1"/>
      <c r="M21" s="1" t="s">
        <v>40</v>
      </c>
      <c r="N21" s="1" t="s">
        <v>41</v>
      </c>
    </row>
    <row r="22" spans="2:16" s="2" customFormat="1" ht="14.5" thickBot="1" x14ac:dyDescent="0.35">
      <c r="B22" s="111"/>
      <c r="C22" s="114" t="s">
        <v>208</v>
      </c>
      <c r="D22" s="31"/>
      <c r="E22" s="29"/>
      <c r="G22" s="1"/>
      <c r="H22" s="3" t="s">
        <v>42</v>
      </c>
      <c r="I22" s="1"/>
      <c r="J22" s="1"/>
      <c r="L22" s="1"/>
      <c r="M22" s="1"/>
      <c r="N22" s="1"/>
      <c r="O22" s="1" t="s">
        <v>43</v>
      </c>
      <c r="P22" s="1" t="s">
        <v>44</v>
      </c>
    </row>
    <row r="23" spans="2:16" s="2" customFormat="1" x14ac:dyDescent="0.3">
      <c r="B23" s="480" t="s">
        <v>207</v>
      </c>
      <c r="C23" s="481"/>
      <c r="D23" s="478" t="s">
        <v>872</v>
      </c>
      <c r="E23" s="29"/>
      <c r="G23" s="1"/>
      <c r="H23" s="3"/>
      <c r="I23" s="1"/>
      <c r="J23" s="1"/>
      <c r="L23" s="1"/>
      <c r="M23" s="1"/>
      <c r="N23" s="1"/>
      <c r="O23" s="1"/>
      <c r="P23" s="1"/>
    </row>
    <row r="24" spans="2:16" s="2" customFormat="1" ht="4.5" customHeight="1" x14ac:dyDescent="0.3">
      <c r="B24" s="480"/>
      <c r="C24" s="481"/>
      <c r="D24" s="479"/>
      <c r="E24" s="29"/>
      <c r="G24" s="1"/>
      <c r="H24" s="3"/>
      <c r="I24" s="1"/>
      <c r="J24" s="1"/>
      <c r="L24" s="1"/>
      <c r="M24" s="1"/>
      <c r="N24" s="1"/>
      <c r="O24" s="1"/>
      <c r="P24" s="1"/>
    </row>
    <row r="25" spans="2:16" s="2" customFormat="1" ht="27.75" customHeight="1" x14ac:dyDescent="0.3">
      <c r="B25" s="480" t="s">
        <v>262</v>
      </c>
      <c r="C25" s="481"/>
      <c r="D25" s="370" t="s">
        <v>873</v>
      </c>
      <c r="E25" s="29"/>
      <c r="F25" s="1"/>
      <c r="G25" s="3"/>
      <c r="H25" s="1"/>
      <c r="I25" s="1"/>
      <c r="K25" s="1"/>
      <c r="L25" s="1"/>
      <c r="M25" s="1"/>
      <c r="N25" s="1" t="s">
        <v>45</v>
      </c>
      <c r="O25" s="1" t="s">
        <v>46</v>
      </c>
    </row>
    <row r="26" spans="2:16" s="2" customFormat="1" ht="32.25" customHeight="1" x14ac:dyDescent="0.3">
      <c r="B26" s="483" t="s">
        <v>209</v>
      </c>
      <c r="C26" s="484"/>
      <c r="D26" s="370" t="s">
        <v>1006</v>
      </c>
      <c r="E26" s="29"/>
      <c r="F26" s="1"/>
      <c r="G26" s="3"/>
      <c r="H26" s="1"/>
      <c r="I26" s="1"/>
      <c r="K26" s="1"/>
      <c r="L26" s="1"/>
      <c r="M26" s="1"/>
      <c r="N26" s="1" t="s">
        <v>47</v>
      </c>
      <c r="O26" s="1" t="s">
        <v>48</v>
      </c>
    </row>
    <row r="27" spans="2:16" s="2" customFormat="1" ht="28.5" customHeight="1" x14ac:dyDescent="0.3">
      <c r="B27" s="476" t="s">
        <v>769</v>
      </c>
      <c r="C27" s="482"/>
      <c r="D27" s="370" t="s">
        <v>874</v>
      </c>
      <c r="E27" s="57"/>
      <c r="F27" s="1"/>
      <c r="G27" s="3"/>
      <c r="H27" s="1"/>
      <c r="I27" s="1"/>
      <c r="J27" s="1"/>
      <c r="K27" s="1"/>
      <c r="L27" s="1"/>
      <c r="M27" s="1"/>
      <c r="N27" s="1"/>
      <c r="O27" s="1"/>
    </row>
    <row r="28" spans="2:16" s="2" customFormat="1" ht="14.15" customHeight="1" x14ac:dyDescent="0.3">
      <c r="B28" s="490" t="s">
        <v>768</v>
      </c>
      <c r="C28" s="491"/>
      <c r="D28" s="492" t="s">
        <v>1007</v>
      </c>
      <c r="E28" s="57"/>
      <c r="F28" s="1"/>
      <c r="G28" s="3"/>
      <c r="H28" s="1"/>
      <c r="I28" s="1"/>
      <c r="J28" s="1"/>
      <c r="K28" s="1"/>
      <c r="L28" s="1"/>
      <c r="M28" s="1"/>
      <c r="N28" s="1"/>
      <c r="O28" s="1"/>
    </row>
    <row r="29" spans="2:16" s="2" customFormat="1" x14ac:dyDescent="0.3">
      <c r="B29" s="490"/>
      <c r="C29" s="491"/>
      <c r="D29" s="479"/>
      <c r="E29" s="29"/>
      <c r="F29" s="1"/>
      <c r="G29" s="3"/>
      <c r="H29" s="1"/>
      <c r="I29" s="1"/>
      <c r="J29" s="1"/>
      <c r="K29" s="1"/>
      <c r="L29" s="1"/>
      <c r="M29" s="1"/>
      <c r="N29" s="1"/>
      <c r="O29" s="1"/>
    </row>
    <row r="30" spans="2:16" s="2" customFormat="1" ht="38.15" customHeight="1" x14ac:dyDescent="0.3">
      <c r="B30" s="476" t="s">
        <v>770</v>
      </c>
      <c r="C30" s="482"/>
      <c r="D30" s="487" t="s">
        <v>874</v>
      </c>
      <c r="E30" s="318"/>
      <c r="F30" s="1"/>
      <c r="G30" s="3"/>
      <c r="H30" s="1"/>
      <c r="I30" s="1"/>
      <c r="J30" s="1"/>
      <c r="K30" s="1"/>
      <c r="L30" s="1"/>
      <c r="M30" s="1"/>
      <c r="N30" s="1"/>
      <c r="O30" s="1"/>
    </row>
    <row r="31" spans="2:16" s="2" customFormat="1" ht="14.5" thickBot="1" x14ac:dyDescent="0.35">
      <c r="B31" s="340"/>
      <c r="C31" s="341" t="s">
        <v>838</v>
      </c>
      <c r="D31" s="488"/>
      <c r="E31" s="318"/>
      <c r="F31" s="1"/>
      <c r="G31" s="3"/>
      <c r="H31" s="1"/>
      <c r="I31" s="1"/>
      <c r="J31" s="1"/>
      <c r="K31" s="1"/>
      <c r="L31" s="1"/>
      <c r="M31" s="1"/>
      <c r="N31" s="1"/>
      <c r="O31" s="1"/>
    </row>
    <row r="32" spans="2:16" s="2" customFormat="1" x14ac:dyDescent="0.3">
      <c r="B32" s="316"/>
      <c r="C32" s="317"/>
      <c r="D32" s="58"/>
      <c r="E32" s="29"/>
      <c r="F32" s="1"/>
      <c r="G32" s="3"/>
      <c r="H32" s="1"/>
      <c r="I32" s="1"/>
      <c r="J32" s="1"/>
      <c r="K32" s="1"/>
      <c r="L32" s="1"/>
      <c r="M32" s="1"/>
      <c r="N32" s="1"/>
      <c r="O32" s="1"/>
    </row>
    <row r="33" spans="2:16" s="2" customFormat="1" ht="14.5" thickBot="1" x14ac:dyDescent="0.35">
      <c r="B33" s="316"/>
      <c r="C33" s="317"/>
      <c r="D33" s="338" t="s">
        <v>824</v>
      </c>
      <c r="E33" s="29"/>
      <c r="F33" s="1"/>
      <c r="G33" s="3"/>
      <c r="H33" s="1"/>
      <c r="I33" s="1"/>
      <c r="J33" s="1"/>
      <c r="K33" s="1"/>
      <c r="L33" s="1"/>
      <c r="M33" s="1"/>
      <c r="N33" s="1"/>
      <c r="O33" s="1"/>
    </row>
    <row r="34" spans="2:16" s="2" customFormat="1" ht="25" customHeight="1" x14ac:dyDescent="0.3">
      <c r="B34" s="316"/>
      <c r="C34" s="342" t="s">
        <v>788</v>
      </c>
      <c r="D34" s="334"/>
      <c r="E34" s="29"/>
      <c r="F34" s="1"/>
      <c r="G34" s="3"/>
      <c r="H34" s="1"/>
      <c r="I34" s="1"/>
      <c r="J34" s="1"/>
      <c r="K34" s="1"/>
      <c r="L34" s="1"/>
      <c r="M34" s="1"/>
      <c r="N34" s="1"/>
      <c r="O34" s="1"/>
    </row>
    <row r="35" spans="2:16" s="2" customFormat="1" ht="26" x14ac:dyDescent="0.3">
      <c r="B35" s="316"/>
      <c r="C35" s="343" t="s">
        <v>777</v>
      </c>
      <c r="D35" s="407" t="s">
        <v>874</v>
      </c>
      <c r="E35" s="29"/>
      <c r="F35" s="1"/>
      <c r="G35" s="3"/>
      <c r="H35" s="1"/>
      <c r="I35" s="1"/>
      <c r="J35" s="1"/>
      <c r="K35" s="1"/>
      <c r="L35" s="1"/>
      <c r="M35" s="1"/>
      <c r="N35" s="1"/>
      <c r="O35" s="1"/>
    </row>
    <row r="36" spans="2:16" s="2" customFormat="1" x14ac:dyDescent="0.3">
      <c r="B36" s="316"/>
      <c r="C36" s="344" t="s">
        <v>228</v>
      </c>
      <c r="D36" s="323"/>
      <c r="E36" s="29"/>
      <c r="F36" s="1"/>
      <c r="G36" s="3"/>
      <c r="H36" s="1"/>
      <c r="I36" s="1"/>
      <c r="J36" s="1"/>
      <c r="K36" s="1"/>
      <c r="L36" s="1"/>
      <c r="M36" s="1"/>
      <c r="N36" s="1"/>
      <c r="O36" s="1"/>
    </row>
    <row r="37" spans="2:16" s="2" customFormat="1" ht="57.65" customHeight="1" thickBot="1" x14ac:dyDescent="0.35">
      <c r="B37" s="316"/>
      <c r="C37" s="345" t="s">
        <v>778</v>
      </c>
      <c r="D37" s="324"/>
      <c r="E37" s="29"/>
      <c r="F37" s="1"/>
      <c r="G37" s="3"/>
      <c r="H37" s="1"/>
      <c r="I37" s="1"/>
      <c r="J37" s="1"/>
      <c r="K37" s="1"/>
      <c r="L37" s="1"/>
      <c r="M37" s="1"/>
      <c r="N37" s="1"/>
      <c r="O37" s="1"/>
    </row>
    <row r="38" spans="2:16" s="2" customFormat="1" x14ac:dyDescent="0.3">
      <c r="B38" s="316"/>
      <c r="C38" s="317"/>
      <c r="D38" s="58"/>
      <c r="E38" s="31"/>
      <c r="F38" s="325"/>
      <c r="G38" s="3"/>
      <c r="H38" s="1"/>
      <c r="I38" s="1"/>
      <c r="J38" s="1"/>
      <c r="K38" s="1"/>
      <c r="L38" s="1"/>
      <c r="M38" s="1"/>
      <c r="N38" s="1"/>
      <c r="O38" s="1"/>
    </row>
    <row r="39" spans="2:16" s="2" customFormat="1" ht="10.5" customHeight="1" x14ac:dyDescent="0.3">
      <c r="B39" s="316"/>
      <c r="C39" s="317"/>
      <c r="D39" s="58"/>
      <c r="E39" s="31"/>
      <c r="F39" s="325"/>
      <c r="G39" s="3"/>
      <c r="H39" s="1"/>
      <c r="I39" s="1"/>
      <c r="J39" s="1"/>
      <c r="K39" s="1"/>
      <c r="L39" s="1"/>
      <c r="M39" s="1"/>
      <c r="N39" s="1"/>
      <c r="O39" s="1"/>
    </row>
    <row r="40" spans="2:16" s="2" customFormat="1" ht="30" customHeight="1" thickBot="1" x14ac:dyDescent="0.35">
      <c r="B40" s="111"/>
      <c r="C40" s="60"/>
      <c r="D40" s="346" t="s">
        <v>825</v>
      </c>
      <c r="E40" s="31"/>
      <c r="F40" s="325"/>
      <c r="G40" s="1"/>
      <c r="H40" s="3" t="s">
        <v>49</v>
      </c>
      <c r="I40" s="1"/>
      <c r="J40" s="1"/>
      <c r="K40" s="1"/>
      <c r="L40" s="1"/>
      <c r="M40" s="1"/>
      <c r="N40" s="1"/>
      <c r="O40" s="1"/>
      <c r="P40" s="1"/>
    </row>
    <row r="41" spans="2:16" s="2" customFormat="1" ht="80.150000000000006" customHeight="1" thickBot="1" x14ac:dyDescent="0.35">
      <c r="B41" s="111"/>
      <c r="C41" s="60"/>
      <c r="D41" s="11" t="s">
        <v>875</v>
      </c>
      <c r="E41" s="29"/>
      <c r="F41" s="4"/>
      <c r="G41" s="1"/>
      <c r="H41" s="3" t="s">
        <v>50</v>
      </c>
      <c r="I41" s="1"/>
      <c r="J41" s="1"/>
      <c r="K41" s="1"/>
      <c r="L41" s="1"/>
      <c r="M41" s="1"/>
      <c r="N41" s="1"/>
      <c r="O41" s="1"/>
      <c r="P41" s="1"/>
    </row>
    <row r="42" spans="2:16" s="2" customFormat="1" ht="32.25" customHeight="1" thickBot="1" x14ac:dyDescent="0.35">
      <c r="B42" s="480" t="s">
        <v>826</v>
      </c>
      <c r="C42" s="489"/>
      <c r="D42" s="31"/>
      <c r="E42" s="29"/>
      <c r="G42" s="1"/>
      <c r="H42" s="3" t="s">
        <v>51</v>
      </c>
      <c r="I42" s="1"/>
      <c r="J42" s="1"/>
      <c r="K42" s="1"/>
      <c r="L42" s="1"/>
      <c r="M42" s="1"/>
      <c r="N42" s="1"/>
      <c r="O42" s="1"/>
      <c r="P42" s="1"/>
    </row>
    <row r="43" spans="2:16" s="2" customFormat="1" ht="17.25" customHeight="1" thickBot="1" x14ac:dyDescent="0.35">
      <c r="B43" s="480"/>
      <c r="C43" s="489"/>
      <c r="D43" s="11" t="s">
        <v>874</v>
      </c>
      <c r="E43" s="29"/>
      <c r="G43" s="1"/>
      <c r="H43" s="3" t="s">
        <v>52</v>
      </c>
      <c r="I43" s="1"/>
      <c r="J43" s="1"/>
      <c r="K43" s="1"/>
      <c r="L43" s="1"/>
      <c r="M43" s="1"/>
      <c r="N43" s="1"/>
      <c r="O43" s="1"/>
      <c r="P43" s="1"/>
    </row>
    <row r="44" spans="2:16" s="2" customFormat="1" x14ac:dyDescent="0.3">
      <c r="B44" s="111"/>
      <c r="C44" s="60"/>
      <c r="D44" s="31"/>
      <c r="E44" s="29"/>
      <c r="F44" s="4"/>
      <c r="G44" s="1"/>
      <c r="H44" s="3" t="s">
        <v>53</v>
      </c>
      <c r="I44" s="1"/>
      <c r="J44" s="1"/>
      <c r="K44" s="1"/>
      <c r="L44" s="1"/>
      <c r="M44" s="1"/>
      <c r="N44" s="1"/>
      <c r="O44" s="1"/>
      <c r="P44" s="1"/>
    </row>
    <row r="45" spans="2:16" s="2" customFormat="1" x14ac:dyDescent="0.3">
      <c r="B45" s="111"/>
      <c r="C45" s="333" t="s">
        <v>54</v>
      </c>
      <c r="D45" s="31"/>
      <c r="E45" s="29"/>
      <c r="G45" s="1"/>
      <c r="H45" s="3" t="s">
        <v>55</v>
      </c>
      <c r="I45" s="1"/>
      <c r="J45" s="1"/>
      <c r="K45" s="1"/>
      <c r="L45" s="1"/>
      <c r="M45" s="1"/>
      <c r="N45" s="1"/>
      <c r="O45" s="1"/>
      <c r="P45" s="1"/>
    </row>
    <row r="46" spans="2:16" s="2" customFormat="1" ht="31.5" customHeight="1" thickBot="1" x14ac:dyDescent="0.35">
      <c r="B46" s="476" t="s">
        <v>839</v>
      </c>
      <c r="C46" s="477"/>
      <c r="D46" s="31"/>
      <c r="E46" s="29"/>
      <c r="G46" s="1"/>
      <c r="H46" s="3" t="s">
        <v>56</v>
      </c>
      <c r="I46" s="1"/>
      <c r="J46" s="1"/>
      <c r="K46" s="1"/>
      <c r="L46" s="1"/>
      <c r="M46" s="1"/>
      <c r="N46" s="1"/>
      <c r="O46" s="1"/>
      <c r="P46" s="1"/>
    </row>
    <row r="47" spans="2:16" s="2" customFormat="1" x14ac:dyDescent="0.3">
      <c r="B47" s="111"/>
      <c r="C47" s="60" t="s">
        <v>57</v>
      </c>
      <c r="D47" s="12" t="s">
        <v>876</v>
      </c>
      <c r="E47" s="29"/>
      <c r="G47" s="1"/>
      <c r="H47" s="3" t="s">
        <v>58</v>
      </c>
      <c r="I47" s="1"/>
      <c r="J47" s="1"/>
      <c r="K47" s="1"/>
      <c r="L47" s="1"/>
      <c r="M47" s="1"/>
      <c r="N47" s="1"/>
      <c r="O47" s="1"/>
      <c r="P47" s="1"/>
    </row>
    <row r="48" spans="2:16" s="2" customFormat="1" ht="14.5" x14ac:dyDescent="0.35">
      <c r="B48" s="111"/>
      <c r="C48" s="60" t="s">
        <v>59</v>
      </c>
      <c r="D48" s="371" t="s">
        <v>877</v>
      </c>
      <c r="E48" s="29"/>
      <c r="G48" s="1"/>
      <c r="H48" s="3" t="s">
        <v>60</v>
      </c>
      <c r="I48" s="1"/>
      <c r="J48" s="1"/>
      <c r="K48" s="1"/>
      <c r="L48" s="1"/>
      <c r="M48" s="1"/>
      <c r="N48" s="1"/>
      <c r="O48" s="1"/>
      <c r="P48" s="1"/>
    </row>
    <row r="49" spans="1:16" s="2" customFormat="1" ht="14.5" thickBot="1" x14ac:dyDescent="0.35">
      <c r="B49" s="111"/>
      <c r="C49" s="60" t="s">
        <v>61</v>
      </c>
      <c r="D49" s="13" t="s">
        <v>878</v>
      </c>
      <c r="E49" s="29"/>
      <c r="G49" s="1"/>
      <c r="H49" s="3" t="s">
        <v>62</v>
      </c>
      <c r="I49" s="1"/>
      <c r="J49" s="1"/>
      <c r="K49" s="1"/>
      <c r="L49" s="1"/>
      <c r="M49" s="1"/>
      <c r="N49" s="1"/>
      <c r="O49" s="1"/>
      <c r="P49" s="1"/>
    </row>
    <row r="50" spans="1:16" s="2" customFormat="1" ht="3.65" customHeight="1" x14ac:dyDescent="0.3">
      <c r="B50" s="111"/>
      <c r="C50" s="60"/>
      <c r="D50" s="322"/>
      <c r="E50" s="29"/>
      <c r="G50" s="1"/>
      <c r="H50" s="3"/>
      <c r="I50" s="1"/>
      <c r="J50" s="1"/>
      <c r="K50" s="1"/>
      <c r="L50" s="1"/>
      <c r="M50" s="1"/>
      <c r="N50" s="1"/>
      <c r="O50" s="1"/>
      <c r="P50" s="1"/>
    </row>
    <row r="51" spans="1:16" s="2" customFormat="1" ht="27.65" customHeight="1" x14ac:dyDescent="0.3">
      <c r="B51" s="476" t="s">
        <v>840</v>
      </c>
      <c r="C51" s="477"/>
      <c r="D51" s="322"/>
      <c r="E51" s="29"/>
      <c r="G51" s="1"/>
      <c r="H51" s="3"/>
      <c r="I51" s="1"/>
      <c r="J51" s="1"/>
      <c r="K51" s="1"/>
      <c r="L51" s="1"/>
      <c r="M51" s="1"/>
      <c r="N51" s="1"/>
      <c r="O51" s="1"/>
      <c r="P51" s="1"/>
    </row>
    <row r="52" spans="1:16" s="2" customFormat="1" ht="15" customHeight="1" thickBot="1" x14ac:dyDescent="0.35">
      <c r="B52" s="476"/>
      <c r="C52" s="477"/>
      <c r="D52" s="31"/>
      <c r="E52" s="29"/>
      <c r="G52" s="1"/>
      <c r="H52" s="3" t="s">
        <v>63</v>
      </c>
      <c r="I52" s="1"/>
      <c r="J52" s="1"/>
      <c r="K52" s="1"/>
      <c r="L52" s="1"/>
      <c r="M52" s="1"/>
      <c r="N52" s="1"/>
      <c r="O52" s="1"/>
      <c r="P52" s="1"/>
    </row>
    <row r="53" spans="1:16" s="2" customFormat="1" x14ac:dyDescent="0.3">
      <c r="B53" s="111"/>
      <c r="C53" s="60" t="s">
        <v>57</v>
      </c>
      <c r="D53" s="12" t="s">
        <v>879</v>
      </c>
      <c r="E53" s="29"/>
      <c r="G53" s="1"/>
      <c r="H53" s="3" t="s">
        <v>64</v>
      </c>
      <c r="I53" s="1"/>
      <c r="J53" s="1"/>
      <c r="K53" s="1"/>
      <c r="L53" s="1"/>
      <c r="M53" s="1"/>
      <c r="N53" s="1"/>
      <c r="O53" s="1"/>
      <c r="P53" s="1"/>
    </row>
    <row r="54" spans="1:16" s="2" customFormat="1" ht="14.5" x14ac:dyDescent="0.35">
      <c r="B54" s="111"/>
      <c r="C54" s="60" t="s">
        <v>59</v>
      </c>
      <c r="D54" s="371" t="s">
        <v>880</v>
      </c>
      <c r="E54" s="29"/>
      <c r="G54" s="1"/>
      <c r="H54" s="3" t="s">
        <v>65</v>
      </c>
      <c r="I54" s="1"/>
      <c r="J54" s="1"/>
      <c r="K54" s="1"/>
      <c r="L54" s="1"/>
      <c r="M54" s="1"/>
      <c r="N54" s="1"/>
      <c r="O54" s="1"/>
      <c r="P54" s="1"/>
    </row>
    <row r="55" spans="1:16" s="2" customFormat="1" ht="14.5" thickBot="1" x14ac:dyDescent="0.35">
      <c r="B55" s="111"/>
      <c r="C55" s="60" t="s">
        <v>61</v>
      </c>
      <c r="D55" s="13" t="s">
        <v>881</v>
      </c>
      <c r="E55" s="29"/>
      <c r="G55" s="1"/>
      <c r="H55" s="3" t="s">
        <v>66</v>
      </c>
      <c r="I55" s="1"/>
      <c r="J55" s="1"/>
      <c r="K55" s="1"/>
      <c r="L55" s="1"/>
      <c r="M55" s="1"/>
      <c r="N55" s="1"/>
      <c r="O55" s="1"/>
      <c r="P55" s="1"/>
    </row>
    <row r="56" spans="1:16" s="2" customFormat="1" ht="14.5" thickBot="1" x14ac:dyDescent="0.35">
      <c r="B56" s="111"/>
      <c r="C56" s="56" t="s">
        <v>263</v>
      </c>
      <c r="D56" s="31"/>
      <c r="E56" s="29"/>
      <c r="G56" s="1"/>
      <c r="H56" s="3" t="s">
        <v>67</v>
      </c>
      <c r="I56" s="1"/>
      <c r="J56" s="1"/>
      <c r="K56" s="1"/>
      <c r="L56" s="1"/>
      <c r="M56" s="1"/>
      <c r="N56" s="1"/>
      <c r="O56" s="1"/>
      <c r="P56" s="1"/>
    </row>
    <row r="57" spans="1:16" s="2" customFormat="1" x14ac:dyDescent="0.3">
      <c r="B57" s="111"/>
      <c r="C57" s="60" t="s">
        <v>57</v>
      </c>
      <c r="D57" s="12" t="s">
        <v>882</v>
      </c>
      <c r="E57" s="29"/>
      <c r="G57" s="1"/>
      <c r="H57" s="3" t="s">
        <v>68</v>
      </c>
      <c r="I57" s="1"/>
      <c r="J57" s="1"/>
      <c r="K57" s="1"/>
      <c r="L57" s="1"/>
      <c r="M57" s="1"/>
      <c r="N57" s="1"/>
      <c r="O57" s="1"/>
      <c r="P57" s="1"/>
    </row>
    <row r="58" spans="1:16" s="2" customFormat="1" ht="14.5" x14ac:dyDescent="0.35">
      <c r="B58" s="111"/>
      <c r="C58" s="60" t="s">
        <v>59</v>
      </c>
      <c r="D58" s="371" t="s">
        <v>995</v>
      </c>
      <c r="E58" s="29"/>
      <c r="G58" s="1"/>
      <c r="H58" s="3" t="s">
        <v>69</v>
      </c>
      <c r="I58" s="1"/>
      <c r="J58" s="1"/>
      <c r="K58" s="1"/>
      <c r="L58" s="1"/>
      <c r="M58" s="1"/>
      <c r="N58" s="1"/>
      <c r="O58" s="1"/>
      <c r="P58" s="1"/>
    </row>
    <row r="59" spans="1:16" ht="14.5" thickBot="1" x14ac:dyDescent="0.35">
      <c r="A59" s="2"/>
      <c r="B59" s="111"/>
      <c r="C59" s="60" t="s">
        <v>61</v>
      </c>
      <c r="D59" s="13" t="s">
        <v>881</v>
      </c>
      <c r="E59" s="29"/>
      <c r="H59" s="3" t="s">
        <v>70</v>
      </c>
    </row>
    <row r="60" spans="1:16" ht="14.5" thickBot="1" x14ac:dyDescent="0.35">
      <c r="B60" s="111"/>
      <c r="C60" s="56" t="s">
        <v>204</v>
      </c>
      <c r="D60" s="31"/>
      <c r="E60" s="29"/>
      <c r="H60" s="3" t="s">
        <v>71</v>
      </c>
    </row>
    <row r="61" spans="1:16" x14ac:dyDescent="0.3">
      <c r="B61" s="111"/>
      <c r="C61" s="60" t="s">
        <v>57</v>
      </c>
      <c r="D61" s="12" t="s">
        <v>879</v>
      </c>
      <c r="E61" s="29"/>
      <c r="H61" s="3" t="s">
        <v>72</v>
      </c>
    </row>
    <row r="62" spans="1:16" ht="14.5" x14ac:dyDescent="0.35">
      <c r="B62" s="111"/>
      <c r="C62" s="60" t="s">
        <v>59</v>
      </c>
      <c r="D62" s="371" t="s">
        <v>880</v>
      </c>
      <c r="E62" s="29"/>
      <c r="H62" s="3" t="s">
        <v>73</v>
      </c>
    </row>
    <row r="63" spans="1:16" ht="14.5" thickBot="1" x14ac:dyDescent="0.35">
      <c r="B63" s="111"/>
      <c r="C63" s="60" t="s">
        <v>61</v>
      </c>
      <c r="D63" s="13" t="s">
        <v>881</v>
      </c>
      <c r="E63" s="29"/>
      <c r="H63" s="3" t="s">
        <v>74</v>
      </c>
    </row>
    <row r="64" spans="1:16" ht="14.5" thickBot="1" x14ac:dyDescent="0.35">
      <c r="B64" s="111"/>
      <c r="C64" s="56" t="s">
        <v>204</v>
      </c>
      <c r="D64" s="31"/>
      <c r="E64" s="29"/>
      <c r="H64" s="3" t="s">
        <v>75</v>
      </c>
    </row>
    <row r="65" spans="2:8" ht="14.5" thickBot="1" x14ac:dyDescent="0.35">
      <c r="B65" s="111"/>
      <c r="C65" s="60" t="s">
        <v>57</v>
      </c>
      <c r="D65" s="12" t="s">
        <v>874</v>
      </c>
      <c r="E65" s="29"/>
      <c r="H65" s="3" t="s">
        <v>76</v>
      </c>
    </row>
    <row r="66" spans="2:8" ht="14.5" thickBot="1" x14ac:dyDescent="0.35">
      <c r="B66" s="111"/>
      <c r="C66" s="60" t="s">
        <v>59</v>
      </c>
      <c r="D66" s="12" t="s">
        <v>874</v>
      </c>
      <c r="E66" s="29"/>
      <c r="H66" s="3" t="s">
        <v>77</v>
      </c>
    </row>
    <row r="67" spans="2:8" x14ac:dyDescent="0.3">
      <c r="B67" s="111"/>
      <c r="C67" s="60" t="s">
        <v>61</v>
      </c>
      <c r="D67" s="12" t="s">
        <v>874</v>
      </c>
      <c r="E67" s="29"/>
      <c r="H67" s="3" t="s">
        <v>78</v>
      </c>
    </row>
    <row r="68" spans="2:8" ht="14.5" thickBot="1" x14ac:dyDescent="0.35">
      <c r="B68" s="111"/>
      <c r="C68" s="56" t="s">
        <v>204</v>
      </c>
      <c r="D68" s="31"/>
      <c r="E68" s="29"/>
      <c r="H68" s="3" t="s">
        <v>79</v>
      </c>
    </row>
    <row r="69" spans="2:8" ht="14.5" thickBot="1" x14ac:dyDescent="0.35">
      <c r="B69" s="111"/>
      <c r="C69" s="60" t="s">
        <v>57</v>
      </c>
      <c r="D69" s="12" t="s">
        <v>874</v>
      </c>
      <c r="E69" s="29"/>
      <c r="H69" s="3" t="s">
        <v>80</v>
      </c>
    </row>
    <row r="70" spans="2:8" ht="14.5" thickBot="1" x14ac:dyDescent="0.35">
      <c r="B70" s="111"/>
      <c r="C70" s="60" t="s">
        <v>59</v>
      </c>
      <c r="D70" s="12" t="s">
        <v>874</v>
      </c>
      <c r="E70" s="29"/>
      <c r="H70" s="3" t="s">
        <v>81</v>
      </c>
    </row>
    <row r="71" spans="2:8" x14ac:dyDescent="0.3">
      <c r="B71" s="111"/>
      <c r="C71" s="60" t="s">
        <v>61</v>
      </c>
      <c r="D71" s="12" t="s">
        <v>874</v>
      </c>
      <c r="E71" s="29"/>
      <c r="H71" s="3" t="s">
        <v>82</v>
      </c>
    </row>
    <row r="72" spans="2:8" ht="14.5" thickBot="1" x14ac:dyDescent="0.35">
      <c r="B72" s="115"/>
      <c r="C72" s="116"/>
      <c r="D72" s="61"/>
      <c r="E72" s="40"/>
      <c r="H72" s="3" t="s">
        <v>83</v>
      </c>
    </row>
    <row r="73" spans="2:8" x14ac:dyDescent="0.3">
      <c r="H73" s="3" t="s">
        <v>84</v>
      </c>
    </row>
    <row r="74" spans="2:8" ht="14.5" customHeight="1" x14ac:dyDescent="0.3">
      <c r="H74" s="3" t="s">
        <v>85</v>
      </c>
    </row>
    <row r="75" spans="2:8" x14ac:dyDescent="0.3">
      <c r="H75" s="3" t="s">
        <v>86</v>
      </c>
    </row>
    <row r="76" spans="2:8" ht="14.15" customHeight="1" x14ac:dyDescent="0.3">
      <c r="H76" s="3" t="s">
        <v>87</v>
      </c>
    </row>
    <row r="77" spans="2:8" x14ac:dyDescent="0.3">
      <c r="H77" s="3" t="s">
        <v>88</v>
      </c>
    </row>
    <row r="78" spans="2:8" x14ac:dyDescent="0.3">
      <c r="H78" s="3" t="s">
        <v>89</v>
      </c>
    </row>
    <row r="79" spans="2:8" ht="14.15" customHeight="1" x14ac:dyDescent="0.3">
      <c r="H79" s="3" t="s">
        <v>90</v>
      </c>
    </row>
    <row r="80" spans="2:8" x14ac:dyDescent="0.3">
      <c r="H80" s="3" t="s">
        <v>91</v>
      </c>
    </row>
    <row r="81" spans="8:8" x14ac:dyDescent="0.3">
      <c r="H81" s="3" t="s">
        <v>92</v>
      </c>
    </row>
    <row r="82" spans="8:8" x14ac:dyDescent="0.3">
      <c r="H82" s="3" t="s">
        <v>93</v>
      </c>
    </row>
    <row r="83" spans="8:8" x14ac:dyDescent="0.3">
      <c r="H83" s="3" t="s">
        <v>94</v>
      </c>
    </row>
    <row r="84" spans="8:8" x14ac:dyDescent="0.3">
      <c r="H84" s="3" t="s">
        <v>95</v>
      </c>
    </row>
    <row r="85" spans="8:8" x14ac:dyDescent="0.3">
      <c r="H85" s="3" t="s">
        <v>96</v>
      </c>
    </row>
    <row r="86" spans="8:8" x14ac:dyDescent="0.3">
      <c r="H86" s="3" t="s">
        <v>97</v>
      </c>
    </row>
    <row r="87" spans="8:8" x14ac:dyDescent="0.3">
      <c r="H87" s="3" t="s">
        <v>98</v>
      </c>
    </row>
    <row r="88" spans="8:8" x14ac:dyDescent="0.3">
      <c r="H88" s="3" t="s">
        <v>99</v>
      </c>
    </row>
    <row r="89" spans="8:8" x14ac:dyDescent="0.3">
      <c r="H89" s="3" t="s">
        <v>100</v>
      </c>
    </row>
    <row r="90" spans="8:8" x14ac:dyDescent="0.3">
      <c r="H90" s="3" t="s">
        <v>101</v>
      </c>
    </row>
    <row r="91" spans="8:8" x14ac:dyDescent="0.3">
      <c r="H91" s="3" t="s">
        <v>102</v>
      </c>
    </row>
    <row r="92" spans="8:8" x14ac:dyDescent="0.3">
      <c r="H92" s="3" t="s">
        <v>103</v>
      </c>
    </row>
    <row r="93" spans="8:8" x14ac:dyDescent="0.3">
      <c r="H93" s="3" t="s">
        <v>104</v>
      </c>
    </row>
    <row r="94" spans="8:8" x14ac:dyDescent="0.3">
      <c r="H94" s="3" t="s">
        <v>105</v>
      </c>
    </row>
    <row r="95" spans="8:8" x14ac:dyDescent="0.3">
      <c r="H95" s="3" t="s">
        <v>106</v>
      </c>
    </row>
    <row r="96" spans="8:8" x14ac:dyDescent="0.3">
      <c r="H96" s="3" t="s">
        <v>107</v>
      </c>
    </row>
    <row r="97" spans="8:8" x14ac:dyDescent="0.3">
      <c r="H97" s="3" t="s">
        <v>108</v>
      </c>
    </row>
    <row r="98" spans="8:8" x14ac:dyDescent="0.3">
      <c r="H98" s="3" t="s">
        <v>109</v>
      </c>
    </row>
    <row r="99" spans="8:8" x14ac:dyDescent="0.3">
      <c r="H99" s="3" t="s">
        <v>110</v>
      </c>
    </row>
    <row r="100" spans="8:8" x14ac:dyDescent="0.3">
      <c r="H100" s="3" t="s">
        <v>111</v>
      </c>
    </row>
    <row r="101" spans="8:8" x14ac:dyDescent="0.3">
      <c r="H101" s="3" t="s">
        <v>112</v>
      </c>
    </row>
    <row r="102" spans="8:8" x14ac:dyDescent="0.3">
      <c r="H102" s="3" t="s">
        <v>113</v>
      </c>
    </row>
    <row r="103" spans="8:8" x14ac:dyDescent="0.3">
      <c r="H103" s="3" t="s">
        <v>114</v>
      </c>
    </row>
    <row r="104" spans="8:8" x14ac:dyDescent="0.3">
      <c r="H104" s="3" t="s">
        <v>115</v>
      </c>
    </row>
    <row r="105" spans="8:8" x14ac:dyDescent="0.3">
      <c r="H105" s="3" t="s">
        <v>116</v>
      </c>
    </row>
    <row r="106" spans="8:8" x14ac:dyDescent="0.3">
      <c r="H106" s="3" t="s">
        <v>117</v>
      </c>
    </row>
    <row r="107" spans="8:8" x14ac:dyDescent="0.3">
      <c r="H107" s="3" t="s">
        <v>118</v>
      </c>
    </row>
    <row r="108" spans="8:8" x14ac:dyDescent="0.3">
      <c r="H108" s="3" t="s">
        <v>119</v>
      </c>
    </row>
    <row r="109" spans="8:8" x14ac:dyDescent="0.3">
      <c r="H109" s="3" t="s">
        <v>120</v>
      </c>
    </row>
    <row r="110" spans="8:8" x14ac:dyDescent="0.3">
      <c r="H110" s="3" t="s">
        <v>121</v>
      </c>
    </row>
    <row r="111" spans="8:8" x14ac:dyDescent="0.3">
      <c r="H111" s="3" t="s">
        <v>122</v>
      </c>
    </row>
    <row r="112" spans="8:8" x14ac:dyDescent="0.3">
      <c r="H112" s="3" t="s">
        <v>123</v>
      </c>
    </row>
    <row r="113" spans="8:8" x14ac:dyDescent="0.3">
      <c r="H113" s="3" t="s">
        <v>124</v>
      </c>
    </row>
    <row r="114" spans="8:8" x14ac:dyDescent="0.3">
      <c r="H114" s="3" t="s">
        <v>125</v>
      </c>
    </row>
    <row r="115" spans="8:8" x14ac:dyDescent="0.3">
      <c r="H115" s="3" t="s">
        <v>126</v>
      </c>
    </row>
    <row r="116" spans="8:8" x14ac:dyDescent="0.3">
      <c r="H116" s="3" t="s">
        <v>127</v>
      </c>
    </row>
    <row r="117" spans="8:8" x14ac:dyDescent="0.3">
      <c r="H117" s="3" t="s">
        <v>128</v>
      </c>
    </row>
    <row r="118" spans="8:8" x14ac:dyDescent="0.3">
      <c r="H118" s="3" t="s">
        <v>129</v>
      </c>
    </row>
    <row r="119" spans="8:8" x14ac:dyDescent="0.3">
      <c r="H119" s="3" t="s">
        <v>130</v>
      </c>
    </row>
    <row r="120" spans="8:8" x14ac:dyDescent="0.3">
      <c r="H120" s="3" t="s">
        <v>131</v>
      </c>
    </row>
    <row r="121" spans="8:8" x14ac:dyDescent="0.3">
      <c r="H121" s="3" t="s">
        <v>132</v>
      </c>
    </row>
    <row r="122" spans="8:8" x14ac:dyDescent="0.3">
      <c r="H122" s="3" t="s">
        <v>133</v>
      </c>
    </row>
    <row r="123" spans="8:8" x14ac:dyDescent="0.3">
      <c r="H123" s="3" t="s">
        <v>134</v>
      </c>
    </row>
    <row r="124" spans="8:8" x14ac:dyDescent="0.3">
      <c r="H124" s="3" t="s">
        <v>135</v>
      </c>
    </row>
    <row r="125" spans="8:8" x14ac:dyDescent="0.3">
      <c r="H125" s="3" t="s">
        <v>136</v>
      </c>
    </row>
    <row r="126" spans="8:8" x14ac:dyDescent="0.3">
      <c r="H126" s="3" t="s">
        <v>137</v>
      </c>
    </row>
    <row r="127" spans="8:8" x14ac:dyDescent="0.3">
      <c r="H127" s="3" t="s">
        <v>138</v>
      </c>
    </row>
    <row r="128" spans="8:8" x14ac:dyDescent="0.3">
      <c r="H128" s="3" t="s">
        <v>139</v>
      </c>
    </row>
    <row r="129" spans="8:8" x14ac:dyDescent="0.3">
      <c r="H129" s="3" t="s">
        <v>140</v>
      </c>
    </row>
    <row r="130" spans="8:8" x14ac:dyDescent="0.3">
      <c r="H130" s="3" t="s">
        <v>141</v>
      </c>
    </row>
    <row r="131" spans="8:8" x14ac:dyDescent="0.3">
      <c r="H131" s="3" t="s">
        <v>142</v>
      </c>
    </row>
    <row r="132" spans="8:8" x14ac:dyDescent="0.3">
      <c r="H132" s="3" t="s">
        <v>143</v>
      </c>
    </row>
    <row r="133" spans="8:8" x14ac:dyDescent="0.3">
      <c r="H133" s="3" t="s">
        <v>144</v>
      </c>
    </row>
    <row r="134" spans="8:8" x14ac:dyDescent="0.3">
      <c r="H134" s="3" t="s">
        <v>145</v>
      </c>
    </row>
    <row r="135" spans="8:8" x14ac:dyDescent="0.3">
      <c r="H135" s="3" t="s">
        <v>146</v>
      </c>
    </row>
    <row r="136" spans="8:8" x14ac:dyDescent="0.3">
      <c r="H136" s="3" t="s">
        <v>147</v>
      </c>
    </row>
    <row r="137" spans="8:8" x14ac:dyDescent="0.3">
      <c r="H137" s="3" t="s">
        <v>148</v>
      </c>
    </row>
    <row r="138" spans="8:8" x14ac:dyDescent="0.3">
      <c r="H138" s="3" t="s">
        <v>149</v>
      </c>
    </row>
    <row r="139" spans="8:8" x14ac:dyDescent="0.3">
      <c r="H139" s="3" t="s">
        <v>150</v>
      </c>
    </row>
    <row r="140" spans="8:8" x14ac:dyDescent="0.3">
      <c r="H140" s="3" t="s">
        <v>151</v>
      </c>
    </row>
    <row r="141" spans="8:8" x14ac:dyDescent="0.3">
      <c r="H141" s="3" t="s">
        <v>152</v>
      </c>
    </row>
    <row r="142" spans="8:8" x14ac:dyDescent="0.3">
      <c r="H142" s="3" t="s">
        <v>153</v>
      </c>
    </row>
    <row r="143" spans="8:8" x14ac:dyDescent="0.3">
      <c r="H143" s="3" t="s">
        <v>154</v>
      </c>
    </row>
    <row r="144" spans="8:8" x14ac:dyDescent="0.3">
      <c r="H144" s="3" t="s">
        <v>155</v>
      </c>
    </row>
    <row r="145" spans="8:8" x14ac:dyDescent="0.3">
      <c r="H145" s="3" t="s">
        <v>156</v>
      </c>
    </row>
    <row r="146" spans="8:8" x14ac:dyDescent="0.3">
      <c r="H146" s="3" t="s">
        <v>157</v>
      </c>
    </row>
    <row r="147" spans="8:8" x14ac:dyDescent="0.3">
      <c r="H147" s="3" t="s">
        <v>158</v>
      </c>
    </row>
    <row r="148" spans="8:8" x14ac:dyDescent="0.3">
      <c r="H148" s="3" t="s">
        <v>159</v>
      </c>
    </row>
    <row r="149" spans="8:8" x14ac:dyDescent="0.3">
      <c r="H149" s="3" t="s">
        <v>160</v>
      </c>
    </row>
    <row r="150" spans="8:8" x14ac:dyDescent="0.3">
      <c r="H150" s="3" t="s">
        <v>161</v>
      </c>
    </row>
    <row r="151" spans="8:8" x14ac:dyDescent="0.3">
      <c r="H151" s="3" t="s">
        <v>162</v>
      </c>
    </row>
    <row r="152" spans="8:8" x14ac:dyDescent="0.3">
      <c r="H152" s="3" t="s">
        <v>163</v>
      </c>
    </row>
    <row r="153" spans="8:8" x14ac:dyDescent="0.3">
      <c r="H153" s="3" t="s">
        <v>164</v>
      </c>
    </row>
    <row r="154" spans="8:8" x14ac:dyDescent="0.3">
      <c r="H154" s="3" t="s">
        <v>165</v>
      </c>
    </row>
    <row r="155" spans="8:8" x14ac:dyDescent="0.3">
      <c r="H155" s="3" t="s">
        <v>166</v>
      </c>
    </row>
    <row r="156" spans="8:8" x14ac:dyDescent="0.3">
      <c r="H156" s="3" t="s">
        <v>167</v>
      </c>
    </row>
    <row r="157" spans="8:8" x14ac:dyDescent="0.3">
      <c r="H157" s="3" t="s">
        <v>168</v>
      </c>
    </row>
    <row r="158" spans="8:8" x14ac:dyDescent="0.3">
      <c r="H158" s="3" t="s">
        <v>169</v>
      </c>
    </row>
    <row r="159" spans="8:8" x14ac:dyDescent="0.3">
      <c r="H159" s="3" t="s">
        <v>170</v>
      </c>
    </row>
    <row r="160" spans="8:8" x14ac:dyDescent="0.3">
      <c r="H160" s="3" t="s">
        <v>171</v>
      </c>
    </row>
    <row r="161" spans="8:8" x14ac:dyDescent="0.3">
      <c r="H161" s="3" t="s">
        <v>172</v>
      </c>
    </row>
    <row r="162" spans="8:8" x14ac:dyDescent="0.3">
      <c r="H162" s="3" t="s">
        <v>173</v>
      </c>
    </row>
    <row r="163" spans="8:8" x14ac:dyDescent="0.3">
      <c r="H163" s="3" t="s">
        <v>174</v>
      </c>
    </row>
    <row r="164" spans="8:8" x14ac:dyDescent="0.3">
      <c r="H164" s="3" t="s">
        <v>175</v>
      </c>
    </row>
    <row r="165" spans="8:8" x14ac:dyDescent="0.3">
      <c r="H165" s="3" t="s">
        <v>176</v>
      </c>
    </row>
    <row r="166" spans="8:8" x14ac:dyDescent="0.3">
      <c r="H166" s="3" t="s">
        <v>177</v>
      </c>
    </row>
    <row r="167" spans="8:8" x14ac:dyDescent="0.3">
      <c r="H167" s="3" t="s">
        <v>178</v>
      </c>
    </row>
    <row r="168" spans="8:8" x14ac:dyDescent="0.3">
      <c r="H168" s="3" t="s">
        <v>179</v>
      </c>
    </row>
    <row r="169" spans="8:8" x14ac:dyDescent="0.3">
      <c r="H169" s="3" t="s">
        <v>180</v>
      </c>
    </row>
    <row r="170" spans="8:8" x14ac:dyDescent="0.3">
      <c r="H170" s="3" t="s">
        <v>181</v>
      </c>
    </row>
    <row r="171" spans="8:8" x14ac:dyDescent="0.3">
      <c r="H171" s="3" t="s">
        <v>182</v>
      </c>
    </row>
    <row r="172" spans="8:8" x14ac:dyDescent="0.3">
      <c r="H172" s="3" t="s">
        <v>183</v>
      </c>
    </row>
    <row r="173" spans="8:8" x14ac:dyDescent="0.3">
      <c r="H173" s="3" t="s">
        <v>184</v>
      </c>
    </row>
    <row r="174" spans="8:8" x14ac:dyDescent="0.3">
      <c r="H174" s="3" t="s">
        <v>185</v>
      </c>
    </row>
    <row r="175" spans="8:8" x14ac:dyDescent="0.3">
      <c r="H175" s="3" t="s">
        <v>186</v>
      </c>
    </row>
    <row r="176" spans="8:8" x14ac:dyDescent="0.3">
      <c r="H176" s="3" t="s">
        <v>187</v>
      </c>
    </row>
    <row r="177" spans="8:8" x14ac:dyDescent="0.3">
      <c r="H177" s="3" t="s">
        <v>188</v>
      </c>
    </row>
    <row r="178" spans="8:8" x14ac:dyDescent="0.3">
      <c r="H178" s="3" t="s">
        <v>189</v>
      </c>
    </row>
    <row r="179" spans="8:8" x14ac:dyDescent="0.3">
      <c r="H179" s="3" t="s">
        <v>190</v>
      </c>
    </row>
    <row r="180" spans="8:8" x14ac:dyDescent="0.3">
      <c r="H180" s="3" t="s">
        <v>191</v>
      </c>
    </row>
    <row r="181" spans="8:8" x14ac:dyDescent="0.3">
      <c r="H181" s="3" t="s">
        <v>192</v>
      </c>
    </row>
    <row r="182" spans="8:8" x14ac:dyDescent="0.3">
      <c r="H182" s="3" t="s">
        <v>193</v>
      </c>
    </row>
    <row r="183" spans="8:8" x14ac:dyDescent="0.3">
      <c r="H183" s="3" t="s">
        <v>194</v>
      </c>
    </row>
    <row r="184" spans="8:8" x14ac:dyDescent="0.3">
      <c r="H184" s="3" t="s">
        <v>195</v>
      </c>
    </row>
    <row r="185" spans="8:8" x14ac:dyDescent="0.3">
      <c r="H185" s="3" t="s">
        <v>196</v>
      </c>
    </row>
    <row r="186" spans="8:8" x14ac:dyDescent="0.3">
      <c r="H186" s="3" t="s">
        <v>197</v>
      </c>
    </row>
    <row r="187" spans="8:8" x14ac:dyDescent="0.3">
      <c r="H187" s="3" t="s">
        <v>198</v>
      </c>
    </row>
    <row r="188" spans="8:8" x14ac:dyDescent="0.3">
      <c r="H188" s="3" t="s">
        <v>199</v>
      </c>
    </row>
    <row r="189" spans="8:8" x14ac:dyDescent="0.3">
      <c r="H189" s="3" t="s">
        <v>200</v>
      </c>
    </row>
  </sheetData>
  <mergeCells count="14">
    <mergeCell ref="B51:C52"/>
    <mergeCell ref="D23:D24"/>
    <mergeCell ref="B16:C16"/>
    <mergeCell ref="B27:C27"/>
    <mergeCell ref="B46:C46"/>
    <mergeCell ref="B26:C26"/>
    <mergeCell ref="B19:C19"/>
    <mergeCell ref="B23:C24"/>
    <mergeCell ref="B25:C25"/>
    <mergeCell ref="D30:D31"/>
    <mergeCell ref="B30:C30"/>
    <mergeCell ref="B42:C43"/>
    <mergeCell ref="B28:C29"/>
    <mergeCell ref="D28:D29"/>
  </mergeCells>
  <dataValidations count="8">
    <dataValidation type="list" allowBlank="1" showInputMessage="1" showErrorMessage="1" sqref="D65546" xr:uid="{00000000-0002-0000-0000-000000000000}">
      <formula1>$P$15:$P$26</formula1>
    </dataValidation>
    <dataValidation type="list" allowBlank="1" showInputMessage="1" showErrorMessage="1" sqref="IV65544" xr:uid="{00000000-0002-0000-0000-000001000000}">
      <formula1>$K$15:$K$19</formula1>
    </dataValidation>
    <dataValidation type="list" allowBlank="1" showInputMessage="1" showErrorMessage="1" sqref="D65545" xr:uid="{00000000-0002-0000-0000-000002000000}">
      <formula1>$O$15:$O$26</formula1>
    </dataValidation>
    <dataValidation type="list" allowBlank="1" showInputMessage="1" showErrorMessage="1" sqref="IV65537 D65537" xr:uid="{00000000-0002-0000-0000-000003000000}">
      <formula1>$I$15:$I$17</formula1>
    </dataValidation>
    <dataValidation type="list" allowBlank="1" showInputMessage="1" showErrorMessage="1" sqref="IV65538:IV65542 D65538:D65542" xr:uid="{00000000-0002-0000-0000-000004000000}">
      <formula1>$H$15:$H$189</formula1>
    </dataValidation>
    <dataValidation type="list" allowBlank="1" showInputMessage="1" showErrorMessage="1" prompt="Please use drop down menu on the right side of the cell " sqref="D34" xr:uid="{4AE55585-FC53-41F6-A5A7-B28372C950EB}">
      <formula1>"Environmental and Social Safeguards, Gender, Monitoring &amp; Evaluation, Budget, Other"</formula1>
    </dataValidation>
    <dataValidation allowBlank="1" showInputMessage="1" showErrorMessage="1" prompt="Please provide a description, world limit = 100" sqref="D35" xr:uid="{F87CD379-0BD0-49F4-8570-8E8C3C0D7129}"/>
    <dataValidation type="list" allowBlank="1" showInputMessage="1" showErrorMessage="1" prompt="Please use drop down menu on the right side of the cell " sqref="D36" xr:uid="{6E526D81-BC26-462B-AAE2-1169F9BAB7A3}">
      <formula1>"Condition met and cleared by the AFB Sec, Condition met but clearance pending by AFB Sec, Condition not met"</formula1>
    </dataValidation>
  </dataValidations>
  <hyperlinks>
    <hyperlink ref="D48" r:id="rId1" xr:uid="{B2B129D8-235E-4A37-9ADB-9AF450EA2BB6}"/>
    <hyperlink ref="D54" r:id="rId2" xr:uid="{027A2B4E-D151-489F-A5A0-571F8F85F601}"/>
    <hyperlink ref="D58" r:id="rId3" xr:uid="{98C4CA3A-9478-4328-B2FD-8CD56D089A26}"/>
    <hyperlink ref="D62" r:id="rId4" xr:uid="{A8842796-718A-47E6-9AE3-C72A3234CDEF}"/>
  </hyperlinks>
  <pageMargins left="0.7" right="0.7" top="0.75" bottom="0.75" header="0.3" footer="0.3"/>
  <pageSetup orientation="landscape"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B1:T334"/>
  <sheetViews>
    <sheetView showGridLines="0" zoomScale="57" zoomScaleNormal="57" zoomScalePageLayoutView="85" workbookViewId="0">
      <selection activeCell="C66" sqref="C66:C67"/>
    </sheetView>
  </sheetViews>
  <sheetFormatPr defaultColWidth="8.81640625" defaultRowHeight="14.5" outlineLevelRow="1" x14ac:dyDescent="0.35"/>
  <cols>
    <col min="1" max="1" width="3" customWidth="1"/>
    <col min="2" max="2" width="28.453125" customWidth="1"/>
    <col min="3" max="3" width="50.453125" customWidth="1"/>
    <col min="4" max="4" width="34.453125" customWidth="1"/>
    <col min="5" max="5" width="32" customWidth="1"/>
    <col min="6" max="6" width="26.453125" customWidth="1"/>
    <col min="7" max="7" width="26.453125" bestFit="1" customWidth="1"/>
    <col min="8" max="8" width="30" customWidth="1"/>
    <col min="9" max="9" width="26.1796875" customWidth="1"/>
    <col min="10" max="10" width="25.81640625" customWidth="1"/>
    <col min="11" max="11" width="31" bestFit="1" customWidth="1"/>
    <col min="12" max="12" width="30.453125" customWidth="1"/>
    <col min="13" max="13" width="27.1796875" bestFit="1" customWidth="1"/>
    <col min="14" max="14" width="25" customWidth="1"/>
    <col min="15" max="15" width="25.81640625" bestFit="1" customWidth="1"/>
    <col min="16" max="16" width="30.453125" customWidth="1"/>
    <col min="17" max="17" width="27.1796875" bestFit="1" customWidth="1"/>
    <col min="18" max="18" width="24.453125" customWidth="1"/>
    <col min="19" max="19" width="23.1796875" bestFit="1" customWidth="1"/>
    <col min="20" max="20" width="27.453125" customWidth="1"/>
  </cols>
  <sheetData>
    <row r="1" spans="2:19" ht="15" thickBot="1" x14ac:dyDescent="0.4"/>
    <row r="2" spans="2:19" ht="26" x14ac:dyDescent="0.35">
      <c r="B2" s="70"/>
      <c r="C2" s="741"/>
      <c r="D2" s="741"/>
      <c r="E2" s="741"/>
      <c r="F2" s="741"/>
      <c r="G2" s="741"/>
      <c r="H2" s="64"/>
      <c r="I2" s="64"/>
      <c r="J2" s="64"/>
      <c r="K2" s="64"/>
      <c r="L2" s="64"/>
      <c r="M2" s="64"/>
      <c r="N2" s="64"/>
      <c r="O2" s="64"/>
      <c r="P2" s="64"/>
      <c r="Q2" s="64"/>
      <c r="R2" s="64"/>
      <c r="S2" s="65"/>
    </row>
    <row r="3" spans="2:19" ht="26" x14ac:dyDescent="0.35">
      <c r="B3" s="71"/>
      <c r="C3" s="748" t="s">
        <v>270</v>
      </c>
      <c r="D3" s="749"/>
      <c r="E3" s="749"/>
      <c r="F3" s="749"/>
      <c r="G3" s="750"/>
      <c r="H3" s="67"/>
      <c r="I3" s="67"/>
      <c r="J3" s="67"/>
      <c r="K3" s="67"/>
      <c r="L3" s="67"/>
      <c r="M3" s="67"/>
      <c r="N3" s="67"/>
      <c r="O3" s="67"/>
      <c r="P3" s="67"/>
      <c r="Q3" s="67"/>
      <c r="R3" s="67"/>
      <c r="S3" s="69"/>
    </row>
    <row r="4" spans="2:19" ht="26" x14ac:dyDescent="0.35">
      <c r="B4" s="71"/>
      <c r="C4" s="72"/>
      <c r="D4" s="72"/>
      <c r="E4" s="72"/>
      <c r="F4" s="72"/>
      <c r="G4" s="72"/>
      <c r="H4" s="67"/>
      <c r="I4" s="67"/>
      <c r="J4" s="67"/>
      <c r="K4" s="67"/>
      <c r="L4" s="67"/>
      <c r="M4" s="67"/>
      <c r="N4" s="67"/>
      <c r="O4" s="67"/>
      <c r="P4" s="67"/>
      <c r="Q4" s="67"/>
      <c r="R4" s="67"/>
      <c r="S4" s="69"/>
    </row>
    <row r="5" spans="2:19" ht="15" thickBot="1" x14ac:dyDescent="0.4">
      <c r="B5" s="66"/>
      <c r="C5" s="67"/>
      <c r="D5" s="67"/>
      <c r="E5" s="67"/>
      <c r="F5" s="67"/>
      <c r="G5" s="67"/>
      <c r="H5" s="67"/>
      <c r="I5" s="67"/>
      <c r="J5" s="67"/>
      <c r="K5" s="67"/>
      <c r="L5" s="67"/>
      <c r="M5" s="67"/>
      <c r="N5" s="67"/>
      <c r="O5" s="67"/>
      <c r="P5" s="67"/>
      <c r="Q5" s="67"/>
      <c r="R5" s="67"/>
      <c r="S5" s="69"/>
    </row>
    <row r="6" spans="2:19" ht="34.5" customHeight="1" thickBot="1" x14ac:dyDescent="0.4">
      <c r="B6" s="742" t="s">
        <v>841</v>
      </c>
      <c r="C6" s="743"/>
      <c r="D6" s="743"/>
      <c r="E6" s="743"/>
      <c r="F6" s="743"/>
      <c r="G6" s="743"/>
      <c r="H6" s="212"/>
      <c r="I6" s="212"/>
      <c r="J6" s="212"/>
      <c r="K6" s="212"/>
      <c r="L6" s="212"/>
      <c r="M6" s="212"/>
      <c r="N6" s="212"/>
      <c r="O6" s="212"/>
      <c r="P6" s="212"/>
      <c r="Q6" s="212"/>
      <c r="R6" s="212"/>
      <c r="S6" s="213"/>
    </row>
    <row r="7" spans="2:19" ht="15.75" customHeight="1" x14ac:dyDescent="0.35">
      <c r="B7" s="744" t="s">
        <v>650</v>
      </c>
      <c r="C7" s="745"/>
      <c r="D7" s="745"/>
      <c r="E7" s="745"/>
      <c r="F7" s="745"/>
      <c r="G7" s="745"/>
      <c r="H7" s="212"/>
      <c r="I7" s="212"/>
      <c r="J7" s="212"/>
      <c r="K7" s="212"/>
      <c r="L7" s="212"/>
      <c r="M7" s="212"/>
      <c r="N7" s="212"/>
      <c r="O7" s="212"/>
      <c r="P7" s="212"/>
      <c r="Q7" s="212"/>
      <c r="R7" s="212"/>
      <c r="S7" s="213"/>
    </row>
    <row r="8" spans="2:19" ht="15.75" customHeight="1" thickBot="1" x14ac:dyDescent="0.4">
      <c r="B8" s="746" t="s">
        <v>843</v>
      </c>
      <c r="C8" s="747"/>
      <c r="D8" s="747"/>
      <c r="E8" s="747"/>
      <c r="F8" s="747"/>
      <c r="G8" s="747"/>
      <c r="H8" s="214"/>
      <c r="I8" s="214"/>
      <c r="J8" s="214"/>
      <c r="K8" s="214"/>
      <c r="L8" s="214"/>
      <c r="M8" s="214"/>
      <c r="N8" s="214"/>
      <c r="O8" s="214"/>
      <c r="P8" s="214"/>
      <c r="Q8" s="214"/>
      <c r="R8" s="214"/>
      <c r="S8" s="215"/>
    </row>
    <row r="10" spans="2:19" ht="21" x14ac:dyDescent="0.5">
      <c r="B10" s="827" t="s">
        <v>296</v>
      </c>
      <c r="C10" s="827"/>
    </row>
    <row r="11" spans="2:19" ht="15" thickBot="1" x14ac:dyDescent="0.4"/>
    <row r="12" spans="2:19" ht="15" customHeight="1" thickBot="1" x14ac:dyDescent="0.4">
      <c r="B12" s="217" t="s">
        <v>297</v>
      </c>
      <c r="C12" s="122" t="s">
        <v>946</v>
      </c>
    </row>
    <row r="13" spans="2:19" ht="15.75" customHeight="1" thickBot="1" x14ac:dyDescent="0.4">
      <c r="B13" s="217" t="s">
        <v>263</v>
      </c>
      <c r="C13" s="122" t="s">
        <v>947</v>
      </c>
    </row>
    <row r="14" spans="2:19" ht="15.75" customHeight="1" thickBot="1" x14ac:dyDescent="0.4">
      <c r="B14" s="217" t="s">
        <v>651</v>
      </c>
      <c r="C14" s="122" t="s">
        <v>589</v>
      </c>
    </row>
    <row r="15" spans="2:19" ht="15.75" customHeight="1" thickBot="1" x14ac:dyDescent="0.4">
      <c r="B15" s="217" t="s">
        <v>298</v>
      </c>
      <c r="C15" s="122" t="s">
        <v>176</v>
      </c>
    </row>
    <row r="16" spans="2:19" ht="15" thickBot="1" x14ac:dyDescent="0.4">
      <c r="B16" s="217" t="s">
        <v>299</v>
      </c>
      <c r="C16" s="122" t="s">
        <v>592</v>
      </c>
    </row>
    <row r="17" spans="2:19" ht="15" thickBot="1" x14ac:dyDescent="0.4">
      <c r="B17" s="217" t="s">
        <v>300</v>
      </c>
      <c r="C17" s="122" t="s">
        <v>482</v>
      </c>
    </row>
    <row r="18" spans="2:19" ht="15" thickBot="1" x14ac:dyDescent="0.4"/>
    <row r="19" spans="2:19" ht="15" thickBot="1" x14ac:dyDescent="0.4">
      <c r="D19" s="770" t="s">
        <v>301</v>
      </c>
      <c r="E19" s="771"/>
      <c r="F19" s="771"/>
      <c r="G19" s="772"/>
      <c r="H19" s="770" t="s">
        <v>302</v>
      </c>
      <c r="I19" s="771"/>
      <c r="J19" s="771"/>
      <c r="K19" s="772"/>
      <c r="L19" s="770" t="s">
        <v>303</v>
      </c>
      <c r="M19" s="771"/>
      <c r="N19" s="771"/>
      <c r="O19" s="772"/>
      <c r="P19" s="770" t="s">
        <v>304</v>
      </c>
      <c r="Q19" s="771"/>
      <c r="R19" s="771"/>
      <c r="S19" s="772"/>
    </row>
    <row r="20" spans="2:19" ht="45" customHeight="1" thickBot="1" x14ac:dyDescent="0.4">
      <c r="B20" s="763" t="s">
        <v>305</v>
      </c>
      <c r="C20" s="768" t="s">
        <v>306</v>
      </c>
      <c r="D20" s="123"/>
      <c r="E20" s="124" t="s">
        <v>307</v>
      </c>
      <c r="F20" s="125" t="s">
        <v>308</v>
      </c>
      <c r="G20" s="126" t="s">
        <v>309</v>
      </c>
      <c r="H20" s="123"/>
      <c r="I20" s="124" t="s">
        <v>307</v>
      </c>
      <c r="J20" s="125" t="s">
        <v>308</v>
      </c>
      <c r="K20" s="126" t="s">
        <v>309</v>
      </c>
      <c r="L20" s="123"/>
      <c r="M20" s="124" t="s">
        <v>307</v>
      </c>
      <c r="N20" s="125" t="s">
        <v>308</v>
      </c>
      <c r="O20" s="126" t="s">
        <v>309</v>
      </c>
      <c r="P20" s="123"/>
      <c r="Q20" s="124" t="s">
        <v>307</v>
      </c>
      <c r="R20" s="125" t="s">
        <v>308</v>
      </c>
      <c r="S20" s="126" t="s">
        <v>309</v>
      </c>
    </row>
    <row r="21" spans="2:19" ht="40.5" customHeight="1" x14ac:dyDescent="0.35">
      <c r="B21" s="792"/>
      <c r="C21" s="828"/>
      <c r="D21" s="127" t="s">
        <v>310</v>
      </c>
      <c r="E21" s="128">
        <v>0</v>
      </c>
      <c r="F21" s="129">
        <v>0</v>
      </c>
      <c r="G21" s="130">
        <v>0</v>
      </c>
      <c r="H21" s="131" t="s">
        <v>310</v>
      </c>
      <c r="I21" s="132">
        <v>874000</v>
      </c>
      <c r="J21" s="133">
        <v>46000</v>
      </c>
      <c r="K21" s="134">
        <v>828000</v>
      </c>
      <c r="L21" s="127" t="s">
        <v>310</v>
      </c>
      <c r="M21" s="132"/>
      <c r="N21" s="133"/>
      <c r="O21" s="134"/>
      <c r="P21" s="127" t="s">
        <v>310</v>
      </c>
      <c r="Q21" s="132"/>
      <c r="R21" s="133"/>
      <c r="S21" s="134"/>
    </row>
    <row r="22" spans="2:19" ht="39.75" customHeight="1" x14ac:dyDescent="0.35">
      <c r="B22" s="792"/>
      <c r="C22" s="828"/>
      <c r="D22" s="135" t="s">
        <v>311</v>
      </c>
      <c r="E22" s="136">
        <v>0</v>
      </c>
      <c r="F22" s="136">
        <v>0</v>
      </c>
      <c r="G22" s="137">
        <v>0</v>
      </c>
      <c r="H22" s="138" t="s">
        <v>311</v>
      </c>
      <c r="I22" s="139">
        <v>0.49730000000000002</v>
      </c>
      <c r="J22" s="139">
        <v>0.54349999999999998</v>
      </c>
      <c r="K22" s="140">
        <v>0.49469999999999997</v>
      </c>
      <c r="L22" s="135" t="s">
        <v>311</v>
      </c>
      <c r="M22" s="139"/>
      <c r="N22" s="139"/>
      <c r="O22" s="140"/>
      <c r="P22" s="135" t="s">
        <v>311</v>
      </c>
      <c r="Q22" s="139"/>
      <c r="R22" s="139"/>
      <c r="S22" s="140"/>
    </row>
    <row r="23" spans="2:19" ht="37.5" customHeight="1" x14ac:dyDescent="0.35">
      <c r="B23" s="764"/>
      <c r="C23" s="769"/>
      <c r="D23" s="135" t="s">
        <v>312</v>
      </c>
      <c r="E23" s="136">
        <v>0</v>
      </c>
      <c r="F23" s="136">
        <v>0</v>
      </c>
      <c r="G23" s="137">
        <v>0</v>
      </c>
      <c r="H23" s="138" t="s">
        <v>312</v>
      </c>
      <c r="I23" s="139"/>
      <c r="J23" s="139"/>
      <c r="K23" s="140"/>
      <c r="L23" s="135" t="s">
        <v>312</v>
      </c>
      <c r="M23" s="139"/>
      <c r="N23" s="139"/>
      <c r="O23" s="140"/>
      <c r="P23" s="135" t="s">
        <v>312</v>
      </c>
      <c r="Q23" s="139"/>
      <c r="R23" s="139"/>
      <c r="S23" s="140"/>
    </row>
    <row r="24" spans="2:19" ht="14.5" customHeight="1" thickBot="1" x14ac:dyDescent="0.4">
      <c r="B24" s="141"/>
      <c r="C24" s="141"/>
      <c r="Q24" s="142"/>
      <c r="R24" s="142"/>
      <c r="S24" s="142"/>
    </row>
    <row r="25" spans="2:19" ht="30" customHeight="1" thickBot="1" x14ac:dyDescent="0.4">
      <c r="B25" s="141"/>
      <c r="C25" s="141"/>
      <c r="D25" s="770" t="s">
        <v>301</v>
      </c>
      <c r="E25" s="771"/>
      <c r="F25" s="771"/>
      <c r="G25" s="772"/>
      <c r="H25" s="770" t="s">
        <v>302</v>
      </c>
      <c r="I25" s="771"/>
      <c r="J25" s="771"/>
      <c r="K25" s="772"/>
      <c r="L25" s="770" t="s">
        <v>303</v>
      </c>
      <c r="M25" s="771"/>
      <c r="N25" s="771"/>
      <c r="O25" s="772"/>
      <c r="P25" s="770" t="s">
        <v>304</v>
      </c>
      <c r="Q25" s="771"/>
      <c r="R25" s="771"/>
      <c r="S25" s="772"/>
    </row>
    <row r="26" spans="2:19" ht="47.25" customHeight="1" x14ac:dyDescent="0.35">
      <c r="B26" s="763" t="s">
        <v>313</v>
      </c>
      <c r="C26" s="763" t="s">
        <v>314</v>
      </c>
      <c r="D26" s="804" t="s">
        <v>315</v>
      </c>
      <c r="E26" s="805"/>
      <c r="F26" s="143" t="s">
        <v>316</v>
      </c>
      <c r="G26" s="144" t="s">
        <v>317</v>
      </c>
      <c r="H26" s="804" t="s">
        <v>315</v>
      </c>
      <c r="I26" s="805"/>
      <c r="J26" s="143" t="s">
        <v>316</v>
      </c>
      <c r="K26" s="144" t="s">
        <v>317</v>
      </c>
      <c r="L26" s="804" t="s">
        <v>315</v>
      </c>
      <c r="M26" s="805"/>
      <c r="N26" s="143" t="s">
        <v>316</v>
      </c>
      <c r="O26" s="144" t="s">
        <v>317</v>
      </c>
      <c r="P26" s="804" t="s">
        <v>315</v>
      </c>
      <c r="Q26" s="805"/>
      <c r="R26" s="143" t="s">
        <v>316</v>
      </c>
      <c r="S26" s="144" t="s">
        <v>317</v>
      </c>
    </row>
    <row r="27" spans="2:19" ht="51" customHeight="1" x14ac:dyDescent="0.35">
      <c r="B27" s="792"/>
      <c r="C27" s="792"/>
      <c r="D27" s="145" t="s">
        <v>310</v>
      </c>
      <c r="E27" s="146"/>
      <c r="F27" s="812"/>
      <c r="G27" s="814"/>
      <c r="H27" s="145" t="s">
        <v>310</v>
      </c>
      <c r="I27" s="147"/>
      <c r="J27" s="808"/>
      <c r="K27" s="810"/>
      <c r="L27" s="145" t="s">
        <v>310</v>
      </c>
      <c r="M27" s="147"/>
      <c r="N27" s="808"/>
      <c r="O27" s="810"/>
      <c r="P27" s="145" t="s">
        <v>310</v>
      </c>
      <c r="Q27" s="147"/>
      <c r="R27" s="808"/>
      <c r="S27" s="810"/>
    </row>
    <row r="28" spans="2:19" ht="51" customHeight="1" x14ac:dyDescent="0.35">
      <c r="B28" s="764"/>
      <c r="C28" s="764"/>
      <c r="D28" s="148" t="s">
        <v>318</v>
      </c>
      <c r="E28" s="149"/>
      <c r="F28" s="813"/>
      <c r="G28" s="815"/>
      <c r="H28" s="148" t="s">
        <v>318</v>
      </c>
      <c r="I28" s="150"/>
      <c r="J28" s="809"/>
      <c r="K28" s="811"/>
      <c r="L28" s="148" t="s">
        <v>318</v>
      </c>
      <c r="M28" s="150"/>
      <c r="N28" s="809"/>
      <c r="O28" s="811"/>
      <c r="P28" s="148" t="s">
        <v>318</v>
      </c>
      <c r="Q28" s="150"/>
      <c r="R28" s="809"/>
      <c r="S28" s="811"/>
    </row>
    <row r="29" spans="2:19" ht="45.65" customHeight="1" x14ac:dyDescent="0.35">
      <c r="B29" s="751" t="s">
        <v>319</v>
      </c>
      <c r="C29" s="824" t="s">
        <v>320</v>
      </c>
      <c r="D29" s="151" t="s">
        <v>321</v>
      </c>
      <c r="E29" s="152" t="s">
        <v>300</v>
      </c>
      <c r="F29" s="152" t="s">
        <v>322</v>
      </c>
      <c r="G29" s="153" t="s">
        <v>323</v>
      </c>
      <c r="H29" s="151" t="s">
        <v>321</v>
      </c>
      <c r="I29" s="152" t="s">
        <v>300</v>
      </c>
      <c r="J29" s="152" t="s">
        <v>322</v>
      </c>
      <c r="K29" s="153" t="s">
        <v>323</v>
      </c>
      <c r="L29" s="151" t="s">
        <v>321</v>
      </c>
      <c r="M29" s="152" t="s">
        <v>300</v>
      </c>
      <c r="N29" s="152" t="s">
        <v>322</v>
      </c>
      <c r="O29" s="153" t="s">
        <v>323</v>
      </c>
      <c r="P29" s="151" t="s">
        <v>321</v>
      </c>
      <c r="Q29" s="152" t="s">
        <v>300</v>
      </c>
      <c r="R29" s="152" t="s">
        <v>322</v>
      </c>
      <c r="S29" s="153" t="s">
        <v>323</v>
      </c>
    </row>
    <row r="30" spans="2:19" ht="30" customHeight="1" x14ac:dyDescent="0.35">
      <c r="B30" s="762"/>
      <c r="C30" s="825"/>
      <c r="D30" s="154"/>
      <c r="E30" s="155"/>
      <c r="F30" s="155"/>
      <c r="G30" s="156" t="s">
        <v>534</v>
      </c>
      <c r="H30" s="157"/>
      <c r="I30" s="158"/>
      <c r="J30" s="157"/>
      <c r="K30" s="159"/>
      <c r="L30" s="157"/>
      <c r="M30" s="158"/>
      <c r="N30" s="157"/>
      <c r="O30" s="159"/>
      <c r="P30" s="157"/>
      <c r="Q30" s="158"/>
      <c r="R30" s="157"/>
      <c r="S30" s="159"/>
    </row>
    <row r="31" spans="2:19" ht="36.75" hidden="1" customHeight="1" outlineLevel="1" x14ac:dyDescent="0.35">
      <c r="B31" s="762"/>
      <c r="C31" s="825"/>
      <c r="D31" s="151" t="s">
        <v>321</v>
      </c>
      <c r="E31" s="152" t="s">
        <v>300</v>
      </c>
      <c r="F31" s="152" t="s">
        <v>322</v>
      </c>
      <c r="G31" s="153" t="s">
        <v>323</v>
      </c>
      <c r="H31" s="151" t="s">
        <v>321</v>
      </c>
      <c r="I31" s="152" t="s">
        <v>300</v>
      </c>
      <c r="J31" s="152" t="s">
        <v>322</v>
      </c>
      <c r="K31" s="153" t="s">
        <v>323</v>
      </c>
      <c r="L31" s="151" t="s">
        <v>321</v>
      </c>
      <c r="M31" s="152" t="s">
        <v>300</v>
      </c>
      <c r="N31" s="152" t="s">
        <v>322</v>
      </c>
      <c r="O31" s="153" t="s">
        <v>323</v>
      </c>
      <c r="P31" s="151" t="s">
        <v>321</v>
      </c>
      <c r="Q31" s="152" t="s">
        <v>300</v>
      </c>
      <c r="R31" s="152" t="s">
        <v>322</v>
      </c>
      <c r="S31" s="153" t="s">
        <v>323</v>
      </c>
    </row>
    <row r="32" spans="2:19" ht="30" hidden="1" customHeight="1" outlineLevel="1" x14ac:dyDescent="0.35">
      <c r="B32" s="762"/>
      <c r="C32" s="825"/>
      <c r="D32" s="154"/>
      <c r="E32" s="155"/>
      <c r="F32" s="155"/>
      <c r="G32" s="156"/>
      <c r="H32" s="157"/>
      <c r="I32" s="158"/>
      <c r="J32" s="157"/>
      <c r="K32" s="159"/>
      <c r="L32" s="157"/>
      <c r="M32" s="158"/>
      <c r="N32" s="157"/>
      <c r="O32" s="159"/>
      <c r="P32" s="157"/>
      <c r="Q32" s="158"/>
      <c r="R32" s="157"/>
      <c r="S32" s="159"/>
    </row>
    <row r="33" spans="2:19" ht="36" hidden="1" customHeight="1" outlineLevel="1" x14ac:dyDescent="0.35">
      <c r="B33" s="762"/>
      <c r="C33" s="825"/>
      <c r="D33" s="151" t="s">
        <v>321</v>
      </c>
      <c r="E33" s="152" t="s">
        <v>300</v>
      </c>
      <c r="F33" s="152" t="s">
        <v>322</v>
      </c>
      <c r="G33" s="153" t="s">
        <v>323</v>
      </c>
      <c r="H33" s="151" t="s">
        <v>321</v>
      </c>
      <c r="I33" s="152" t="s">
        <v>300</v>
      </c>
      <c r="J33" s="152" t="s">
        <v>322</v>
      </c>
      <c r="K33" s="153" t="s">
        <v>323</v>
      </c>
      <c r="L33" s="151" t="s">
        <v>321</v>
      </c>
      <c r="M33" s="152" t="s">
        <v>300</v>
      </c>
      <c r="N33" s="152" t="s">
        <v>322</v>
      </c>
      <c r="O33" s="153" t="s">
        <v>323</v>
      </c>
      <c r="P33" s="151" t="s">
        <v>321</v>
      </c>
      <c r="Q33" s="152" t="s">
        <v>300</v>
      </c>
      <c r="R33" s="152" t="s">
        <v>322</v>
      </c>
      <c r="S33" s="153" t="s">
        <v>323</v>
      </c>
    </row>
    <row r="34" spans="2:19" ht="30" hidden="1" customHeight="1" outlineLevel="1" x14ac:dyDescent="0.35">
      <c r="B34" s="762"/>
      <c r="C34" s="825"/>
      <c r="D34" s="154"/>
      <c r="E34" s="155"/>
      <c r="F34" s="155"/>
      <c r="G34" s="156"/>
      <c r="H34" s="157"/>
      <c r="I34" s="158"/>
      <c r="J34" s="157"/>
      <c r="K34" s="159"/>
      <c r="L34" s="157"/>
      <c r="M34" s="158"/>
      <c r="N34" s="157"/>
      <c r="O34" s="159"/>
      <c r="P34" s="157"/>
      <c r="Q34" s="158"/>
      <c r="R34" s="157"/>
      <c r="S34" s="159"/>
    </row>
    <row r="35" spans="2:19" ht="39" hidden="1" customHeight="1" outlineLevel="1" x14ac:dyDescent="0.35">
      <c r="B35" s="762"/>
      <c r="C35" s="825"/>
      <c r="D35" s="151" t="s">
        <v>321</v>
      </c>
      <c r="E35" s="152" t="s">
        <v>300</v>
      </c>
      <c r="F35" s="152" t="s">
        <v>322</v>
      </c>
      <c r="G35" s="153" t="s">
        <v>323</v>
      </c>
      <c r="H35" s="151" t="s">
        <v>321</v>
      </c>
      <c r="I35" s="152" t="s">
        <v>300</v>
      </c>
      <c r="J35" s="152" t="s">
        <v>322</v>
      </c>
      <c r="K35" s="153" t="s">
        <v>323</v>
      </c>
      <c r="L35" s="151" t="s">
        <v>321</v>
      </c>
      <c r="M35" s="152" t="s">
        <v>300</v>
      </c>
      <c r="N35" s="152" t="s">
        <v>322</v>
      </c>
      <c r="O35" s="153" t="s">
        <v>323</v>
      </c>
      <c r="P35" s="151" t="s">
        <v>321</v>
      </c>
      <c r="Q35" s="152" t="s">
        <v>300</v>
      </c>
      <c r="R35" s="152" t="s">
        <v>322</v>
      </c>
      <c r="S35" s="153" t="s">
        <v>323</v>
      </c>
    </row>
    <row r="36" spans="2:19" ht="30" hidden="1" customHeight="1" outlineLevel="1" x14ac:dyDescent="0.35">
      <c r="B36" s="762"/>
      <c r="C36" s="825"/>
      <c r="D36" s="154"/>
      <c r="E36" s="155"/>
      <c r="F36" s="155"/>
      <c r="G36" s="156"/>
      <c r="H36" s="157"/>
      <c r="I36" s="158"/>
      <c r="J36" s="157"/>
      <c r="K36" s="159"/>
      <c r="L36" s="157"/>
      <c r="M36" s="158"/>
      <c r="N36" s="157"/>
      <c r="O36" s="159"/>
      <c r="P36" s="157"/>
      <c r="Q36" s="158"/>
      <c r="R36" s="157"/>
      <c r="S36" s="159"/>
    </row>
    <row r="37" spans="2:19" ht="36.75" hidden="1" customHeight="1" outlineLevel="1" x14ac:dyDescent="0.35">
      <c r="B37" s="762"/>
      <c r="C37" s="825"/>
      <c r="D37" s="151" t="s">
        <v>321</v>
      </c>
      <c r="E37" s="152" t="s">
        <v>300</v>
      </c>
      <c r="F37" s="152" t="s">
        <v>322</v>
      </c>
      <c r="G37" s="153" t="s">
        <v>323</v>
      </c>
      <c r="H37" s="151" t="s">
        <v>321</v>
      </c>
      <c r="I37" s="152" t="s">
        <v>300</v>
      </c>
      <c r="J37" s="152" t="s">
        <v>322</v>
      </c>
      <c r="K37" s="153" t="s">
        <v>323</v>
      </c>
      <c r="L37" s="151" t="s">
        <v>321</v>
      </c>
      <c r="M37" s="152" t="s">
        <v>300</v>
      </c>
      <c r="N37" s="152" t="s">
        <v>322</v>
      </c>
      <c r="O37" s="153" t="s">
        <v>323</v>
      </c>
      <c r="P37" s="151" t="s">
        <v>321</v>
      </c>
      <c r="Q37" s="152" t="s">
        <v>300</v>
      </c>
      <c r="R37" s="152" t="s">
        <v>322</v>
      </c>
      <c r="S37" s="153" t="s">
        <v>323</v>
      </c>
    </row>
    <row r="38" spans="2:19" ht="30" hidden="1" customHeight="1" outlineLevel="1" x14ac:dyDescent="0.35">
      <c r="B38" s="752"/>
      <c r="C38" s="826"/>
      <c r="D38" s="154"/>
      <c r="E38" s="155"/>
      <c r="F38" s="155"/>
      <c r="G38" s="156"/>
      <c r="H38" s="157"/>
      <c r="I38" s="158"/>
      <c r="J38" s="157"/>
      <c r="K38" s="159"/>
      <c r="L38" s="157"/>
      <c r="M38" s="158"/>
      <c r="N38" s="157"/>
      <c r="O38" s="159"/>
      <c r="P38" s="157"/>
      <c r="Q38" s="158"/>
      <c r="R38" s="157"/>
      <c r="S38" s="159"/>
    </row>
    <row r="39" spans="2:19" ht="30" customHeight="1" collapsed="1" x14ac:dyDescent="0.35">
      <c r="B39" s="763" t="s">
        <v>324</v>
      </c>
      <c r="C39" s="763" t="s">
        <v>325</v>
      </c>
      <c r="D39" s="152" t="s">
        <v>326</v>
      </c>
      <c r="E39" s="152" t="s">
        <v>327</v>
      </c>
      <c r="F39" s="125" t="s">
        <v>328</v>
      </c>
      <c r="G39" s="160"/>
      <c r="H39" s="152" t="s">
        <v>326</v>
      </c>
      <c r="I39" s="152" t="s">
        <v>327</v>
      </c>
      <c r="J39" s="125" t="s">
        <v>328</v>
      </c>
      <c r="K39" s="161"/>
      <c r="L39" s="152" t="s">
        <v>326</v>
      </c>
      <c r="M39" s="152" t="s">
        <v>327</v>
      </c>
      <c r="N39" s="125" t="s">
        <v>328</v>
      </c>
      <c r="O39" s="161"/>
      <c r="P39" s="152" t="s">
        <v>326</v>
      </c>
      <c r="Q39" s="152" t="s">
        <v>327</v>
      </c>
      <c r="R39" s="125" t="s">
        <v>328</v>
      </c>
      <c r="S39" s="161"/>
    </row>
    <row r="40" spans="2:19" ht="30" customHeight="1" x14ac:dyDescent="0.35">
      <c r="B40" s="792"/>
      <c r="C40" s="792"/>
      <c r="D40" s="822">
        <v>0</v>
      </c>
      <c r="E40" s="822" t="s">
        <v>533</v>
      </c>
      <c r="F40" s="125" t="s">
        <v>329</v>
      </c>
      <c r="G40" s="162"/>
      <c r="H40" s="820">
        <v>6</v>
      </c>
      <c r="I40" s="820" t="s">
        <v>533</v>
      </c>
      <c r="J40" s="125" t="s">
        <v>329</v>
      </c>
      <c r="K40" s="163"/>
      <c r="L40" s="820"/>
      <c r="M40" s="820"/>
      <c r="N40" s="125" t="s">
        <v>329</v>
      </c>
      <c r="O40" s="163"/>
      <c r="P40" s="820"/>
      <c r="Q40" s="820"/>
      <c r="R40" s="125" t="s">
        <v>329</v>
      </c>
      <c r="S40" s="163"/>
    </row>
    <row r="41" spans="2:19" ht="30" customHeight="1" x14ac:dyDescent="0.35">
      <c r="B41" s="764"/>
      <c r="C41" s="764"/>
      <c r="D41" s="823"/>
      <c r="E41" s="823"/>
      <c r="F41" s="125" t="s">
        <v>330</v>
      </c>
      <c r="G41" s="156"/>
      <c r="H41" s="821"/>
      <c r="I41" s="821"/>
      <c r="J41" s="125" t="s">
        <v>330</v>
      </c>
      <c r="K41" s="159"/>
      <c r="L41" s="821"/>
      <c r="M41" s="821"/>
      <c r="N41" s="125" t="s">
        <v>330</v>
      </c>
      <c r="O41" s="159"/>
      <c r="P41" s="821"/>
      <c r="Q41" s="821"/>
      <c r="R41" s="125" t="s">
        <v>330</v>
      </c>
      <c r="S41" s="159"/>
    </row>
    <row r="42" spans="2:19" ht="30" hidden="1" customHeight="1" outlineLevel="1" x14ac:dyDescent="0.35">
      <c r="B42" s="763"/>
      <c r="C42" s="763"/>
      <c r="D42" s="152" t="s">
        <v>326</v>
      </c>
      <c r="E42" s="152" t="s">
        <v>327</v>
      </c>
      <c r="F42" s="125" t="s">
        <v>328</v>
      </c>
      <c r="G42" s="160"/>
      <c r="H42" s="152" t="s">
        <v>326</v>
      </c>
      <c r="I42" s="152" t="s">
        <v>327</v>
      </c>
      <c r="J42" s="125" t="s">
        <v>328</v>
      </c>
      <c r="K42" s="161"/>
      <c r="L42" s="152" t="s">
        <v>326</v>
      </c>
      <c r="M42" s="152" t="s">
        <v>327</v>
      </c>
      <c r="N42" s="125" t="s">
        <v>328</v>
      </c>
      <c r="O42" s="161"/>
      <c r="P42" s="152" t="s">
        <v>326</v>
      </c>
      <c r="Q42" s="152" t="s">
        <v>327</v>
      </c>
      <c r="R42" s="125" t="s">
        <v>328</v>
      </c>
      <c r="S42" s="161"/>
    </row>
    <row r="43" spans="2:19" ht="30" hidden="1" customHeight="1" outlineLevel="1" x14ac:dyDescent="0.35">
      <c r="B43" s="792"/>
      <c r="C43" s="792"/>
      <c r="D43" s="822"/>
      <c r="E43" s="822"/>
      <c r="F43" s="125" t="s">
        <v>329</v>
      </c>
      <c r="G43" s="162"/>
      <c r="H43" s="820"/>
      <c r="I43" s="820"/>
      <c r="J43" s="125" t="s">
        <v>329</v>
      </c>
      <c r="K43" s="163"/>
      <c r="L43" s="820"/>
      <c r="M43" s="820"/>
      <c r="N43" s="125" t="s">
        <v>329</v>
      </c>
      <c r="O43" s="163"/>
      <c r="P43" s="820"/>
      <c r="Q43" s="820"/>
      <c r="R43" s="125" t="s">
        <v>329</v>
      </c>
      <c r="S43" s="163"/>
    </row>
    <row r="44" spans="2:19" ht="30" hidden="1" customHeight="1" outlineLevel="1" x14ac:dyDescent="0.35">
      <c r="B44" s="764"/>
      <c r="C44" s="764"/>
      <c r="D44" s="823"/>
      <c r="E44" s="823"/>
      <c r="F44" s="125" t="s">
        <v>330</v>
      </c>
      <c r="G44" s="156"/>
      <c r="H44" s="821"/>
      <c r="I44" s="821"/>
      <c r="J44" s="125" t="s">
        <v>330</v>
      </c>
      <c r="K44" s="159"/>
      <c r="L44" s="821"/>
      <c r="M44" s="821"/>
      <c r="N44" s="125" t="s">
        <v>330</v>
      </c>
      <c r="O44" s="159"/>
      <c r="P44" s="821"/>
      <c r="Q44" s="821"/>
      <c r="R44" s="125" t="s">
        <v>330</v>
      </c>
      <c r="S44" s="159"/>
    </row>
    <row r="45" spans="2:19" ht="30" hidden="1" customHeight="1" outlineLevel="1" x14ac:dyDescent="0.35">
      <c r="B45" s="763"/>
      <c r="C45" s="763"/>
      <c r="D45" s="152" t="s">
        <v>326</v>
      </c>
      <c r="E45" s="152" t="s">
        <v>327</v>
      </c>
      <c r="F45" s="125" t="s">
        <v>328</v>
      </c>
      <c r="G45" s="160"/>
      <c r="H45" s="152" t="s">
        <v>326</v>
      </c>
      <c r="I45" s="152" t="s">
        <v>327</v>
      </c>
      <c r="J45" s="125" t="s">
        <v>328</v>
      </c>
      <c r="K45" s="161"/>
      <c r="L45" s="152" t="s">
        <v>326</v>
      </c>
      <c r="M45" s="152" t="s">
        <v>327</v>
      </c>
      <c r="N45" s="125" t="s">
        <v>328</v>
      </c>
      <c r="O45" s="161"/>
      <c r="P45" s="152" t="s">
        <v>326</v>
      </c>
      <c r="Q45" s="152" t="s">
        <v>327</v>
      </c>
      <c r="R45" s="125" t="s">
        <v>328</v>
      </c>
      <c r="S45" s="161"/>
    </row>
    <row r="46" spans="2:19" ht="30" hidden="1" customHeight="1" outlineLevel="1" x14ac:dyDescent="0.35">
      <c r="B46" s="792"/>
      <c r="C46" s="792"/>
      <c r="D46" s="822"/>
      <c r="E46" s="822"/>
      <c r="F46" s="125" t="s">
        <v>329</v>
      </c>
      <c r="G46" s="162"/>
      <c r="H46" s="820"/>
      <c r="I46" s="820"/>
      <c r="J46" s="125" t="s">
        <v>329</v>
      </c>
      <c r="K46" s="163"/>
      <c r="L46" s="820"/>
      <c r="M46" s="820"/>
      <c r="N46" s="125" t="s">
        <v>329</v>
      </c>
      <c r="O46" s="163"/>
      <c r="P46" s="820"/>
      <c r="Q46" s="820"/>
      <c r="R46" s="125" t="s">
        <v>329</v>
      </c>
      <c r="S46" s="163"/>
    </row>
    <row r="47" spans="2:19" ht="30" hidden="1" customHeight="1" outlineLevel="1" x14ac:dyDescent="0.35">
      <c r="B47" s="764"/>
      <c r="C47" s="764"/>
      <c r="D47" s="823"/>
      <c r="E47" s="823"/>
      <c r="F47" s="125" t="s">
        <v>330</v>
      </c>
      <c r="G47" s="156"/>
      <c r="H47" s="821"/>
      <c r="I47" s="821"/>
      <c r="J47" s="125" t="s">
        <v>330</v>
      </c>
      <c r="K47" s="159"/>
      <c r="L47" s="821"/>
      <c r="M47" s="821"/>
      <c r="N47" s="125" t="s">
        <v>330</v>
      </c>
      <c r="O47" s="159"/>
      <c r="P47" s="821"/>
      <c r="Q47" s="821"/>
      <c r="R47" s="125" t="s">
        <v>330</v>
      </c>
      <c r="S47" s="159"/>
    </row>
    <row r="48" spans="2:19" ht="30" hidden="1" customHeight="1" outlineLevel="1" x14ac:dyDescent="0.35">
      <c r="B48" s="763"/>
      <c r="C48" s="763"/>
      <c r="D48" s="152" t="s">
        <v>326</v>
      </c>
      <c r="E48" s="152" t="s">
        <v>327</v>
      </c>
      <c r="F48" s="125" t="s">
        <v>328</v>
      </c>
      <c r="G48" s="160"/>
      <c r="H48" s="152" t="s">
        <v>326</v>
      </c>
      <c r="I48" s="152" t="s">
        <v>327</v>
      </c>
      <c r="J48" s="125" t="s">
        <v>328</v>
      </c>
      <c r="K48" s="161"/>
      <c r="L48" s="152" t="s">
        <v>326</v>
      </c>
      <c r="M48" s="152" t="s">
        <v>327</v>
      </c>
      <c r="N48" s="125" t="s">
        <v>328</v>
      </c>
      <c r="O48" s="161"/>
      <c r="P48" s="152" t="s">
        <v>326</v>
      </c>
      <c r="Q48" s="152" t="s">
        <v>327</v>
      </c>
      <c r="R48" s="125" t="s">
        <v>328</v>
      </c>
      <c r="S48" s="161"/>
    </row>
    <row r="49" spans="2:19" ht="30" hidden="1" customHeight="1" outlineLevel="1" x14ac:dyDescent="0.35">
      <c r="B49" s="792"/>
      <c r="C49" s="792"/>
      <c r="D49" s="822"/>
      <c r="E49" s="822"/>
      <c r="F49" s="125" t="s">
        <v>329</v>
      </c>
      <c r="G49" s="162"/>
      <c r="H49" s="820"/>
      <c r="I49" s="820"/>
      <c r="J49" s="125" t="s">
        <v>329</v>
      </c>
      <c r="K49" s="163"/>
      <c r="L49" s="820"/>
      <c r="M49" s="820"/>
      <c r="N49" s="125" t="s">
        <v>329</v>
      </c>
      <c r="O49" s="163"/>
      <c r="P49" s="820"/>
      <c r="Q49" s="820"/>
      <c r="R49" s="125" t="s">
        <v>329</v>
      </c>
      <c r="S49" s="163"/>
    </row>
    <row r="50" spans="2:19" ht="30" hidden="1" customHeight="1" outlineLevel="1" x14ac:dyDescent="0.35">
      <c r="B50" s="764"/>
      <c r="C50" s="764"/>
      <c r="D50" s="823"/>
      <c r="E50" s="823"/>
      <c r="F50" s="125" t="s">
        <v>330</v>
      </c>
      <c r="G50" s="156"/>
      <c r="H50" s="821"/>
      <c r="I50" s="821"/>
      <c r="J50" s="125" t="s">
        <v>330</v>
      </c>
      <c r="K50" s="159"/>
      <c r="L50" s="821"/>
      <c r="M50" s="821"/>
      <c r="N50" s="125" t="s">
        <v>330</v>
      </c>
      <c r="O50" s="159"/>
      <c r="P50" s="821"/>
      <c r="Q50" s="821"/>
      <c r="R50" s="125" t="s">
        <v>330</v>
      </c>
      <c r="S50" s="159"/>
    </row>
    <row r="51" spans="2:19" ht="30" customHeight="1" collapsed="1" thickBot="1" x14ac:dyDescent="0.4">
      <c r="C51" s="164"/>
    </row>
    <row r="52" spans="2:19" ht="30" customHeight="1" thickBot="1" x14ac:dyDescent="0.4">
      <c r="D52" s="770" t="s">
        <v>301</v>
      </c>
      <c r="E52" s="771"/>
      <c r="F52" s="771"/>
      <c r="G52" s="772"/>
      <c r="H52" s="770" t="s">
        <v>302</v>
      </c>
      <c r="I52" s="771"/>
      <c r="J52" s="771"/>
      <c r="K52" s="772"/>
      <c r="L52" s="770" t="s">
        <v>303</v>
      </c>
      <c r="M52" s="771"/>
      <c r="N52" s="771"/>
      <c r="O52" s="772"/>
      <c r="P52" s="770" t="s">
        <v>304</v>
      </c>
      <c r="Q52" s="771"/>
      <c r="R52" s="771"/>
      <c r="S52" s="772"/>
    </row>
    <row r="53" spans="2:19" ht="30" customHeight="1" x14ac:dyDescent="0.35">
      <c r="B53" s="763" t="s">
        <v>331</v>
      </c>
      <c r="C53" s="763" t="s">
        <v>332</v>
      </c>
      <c r="D53" s="724" t="s">
        <v>333</v>
      </c>
      <c r="E53" s="787"/>
      <c r="F53" s="165" t="s">
        <v>300</v>
      </c>
      <c r="G53" s="166" t="s">
        <v>334</v>
      </c>
      <c r="H53" s="724" t="s">
        <v>333</v>
      </c>
      <c r="I53" s="787"/>
      <c r="J53" s="165" t="s">
        <v>300</v>
      </c>
      <c r="K53" s="166" t="s">
        <v>334</v>
      </c>
      <c r="L53" s="724" t="s">
        <v>333</v>
      </c>
      <c r="M53" s="787"/>
      <c r="N53" s="165" t="s">
        <v>300</v>
      </c>
      <c r="O53" s="166" t="s">
        <v>334</v>
      </c>
      <c r="P53" s="724" t="s">
        <v>333</v>
      </c>
      <c r="Q53" s="787"/>
      <c r="R53" s="165" t="s">
        <v>300</v>
      </c>
      <c r="S53" s="166" t="s">
        <v>334</v>
      </c>
    </row>
    <row r="54" spans="2:19" ht="45" customHeight="1" x14ac:dyDescent="0.35">
      <c r="B54" s="792"/>
      <c r="C54" s="792"/>
      <c r="D54" s="145" t="s">
        <v>310</v>
      </c>
      <c r="E54" s="146"/>
      <c r="F54" s="812"/>
      <c r="G54" s="814"/>
      <c r="H54" s="145" t="s">
        <v>310</v>
      </c>
      <c r="I54" s="147">
        <v>100</v>
      </c>
      <c r="J54" s="808" t="s">
        <v>462</v>
      </c>
      <c r="K54" s="810" t="s">
        <v>485</v>
      </c>
      <c r="L54" s="145" t="s">
        <v>310</v>
      </c>
      <c r="M54" s="147"/>
      <c r="N54" s="808"/>
      <c r="O54" s="810"/>
      <c r="P54" s="145" t="s">
        <v>310</v>
      </c>
      <c r="Q54" s="147"/>
      <c r="R54" s="808"/>
      <c r="S54" s="810"/>
    </row>
    <row r="55" spans="2:19" ht="45" customHeight="1" x14ac:dyDescent="0.35">
      <c r="B55" s="764"/>
      <c r="C55" s="764"/>
      <c r="D55" s="148" t="s">
        <v>318</v>
      </c>
      <c r="E55" s="149"/>
      <c r="F55" s="813"/>
      <c r="G55" s="815"/>
      <c r="H55" s="148" t="s">
        <v>318</v>
      </c>
      <c r="I55" s="150">
        <v>0.3</v>
      </c>
      <c r="J55" s="809"/>
      <c r="K55" s="811"/>
      <c r="L55" s="148" t="s">
        <v>318</v>
      </c>
      <c r="M55" s="150"/>
      <c r="N55" s="809"/>
      <c r="O55" s="811"/>
      <c r="P55" s="148" t="s">
        <v>318</v>
      </c>
      <c r="Q55" s="150"/>
      <c r="R55" s="809"/>
      <c r="S55" s="811"/>
    </row>
    <row r="56" spans="2:19" ht="30" customHeight="1" x14ac:dyDescent="0.35">
      <c r="B56" s="751" t="s">
        <v>335</v>
      </c>
      <c r="C56" s="751" t="s">
        <v>336</v>
      </c>
      <c r="D56" s="152" t="s">
        <v>337</v>
      </c>
      <c r="E56" s="167" t="s">
        <v>338</v>
      </c>
      <c r="F56" s="728" t="s">
        <v>339</v>
      </c>
      <c r="G56" s="791"/>
      <c r="H56" s="152" t="s">
        <v>337</v>
      </c>
      <c r="I56" s="167" t="s">
        <v>338</v>
      </c>
      <c r="J56" s="728" t="s">
        <v>339</v>
      </c>
      <c r="K56" s="791"/>
      <c r="L56" s="152" t="s">
        <v>337</v>
      </c>
      <c r="M56" s="167" t="s">
        <v>338</v>
      </c>
      <c r="N56" s="728" t="s">
        <v>339</v>
      </c>
      <c r="O56" s="791"/>
      <c r="P56" s="152" t="s">
        <v>337</v>
      </c>
      <c r="Q56" s="167" t="s">
        <v>338</v>
      </c>
      <c r="R56" s="728" t="s">
        <v>339</v>
      </c>
      <c r="S56" s="791"/>
    </row>
    <row r="57" spans="2:19" ht="30" customHeight="1" x14ac:dyDescent="0.35">
      <c r="B57" s="762"/>
      <c r="C57" s="752"/>
      <c r="D57" s="128"/>
      <c r="E57" s="168"/>
      <c r="F57" s="816"/>
      <c r="G57" s="817"/>
      <c r="H57" s="132">
        <v>30</v>
      </c>
      <c r="I57" s="169">
        <v>0.3</v>
      </c>
      <c r="J57" s="818" t="s">
        <v>455</v>
      </c>
      <c r="K57" s="819"/>
      <c r="L57" s="132"/>
      <c r="M57" s="169"/>
      <c r="N57" s="818"/>
      <c r="O57" s="819"/>
      <c r="P57" s="132"/>
      <c r="Q57" s="169"/>
      <c r="R57" s="818"/>
      <c r="S57" s="819"/>
    </row>
    <row r="58" spans="2:19" ht="30" customHeight="1" x14ac:dyDescent="0.35">
      <c r="B58" s="762"/>
      <c r="C58" s="751" t="s">
        <v>340</v>
      </c>
      <c r="D58" s="170" t="s">
        <v>339</v>
      </c>
      <c r="E58" s="171" t="s">
        <v>322</v>
      </c>
      <c r="F58" s="152" t="s">
        <v>300</v>
      </c>
      <c r="G58" s="172" t="s">
        <v>334</v>
      </c>
      <c r="H58" s="170" t="s">
        <v>339</v>
      </c>
      <c r="I58" s="171" t="s">
        <v>322</v>
      </c>
      <c r="J58" s="152" t="s">
        <v>300</v>
      </c>
      <c r="K58" s="172" t="s">
        <v>334</v>
      </c>
      <c r="L58" s="170" t="s">
        <v>339</v>
      </c>
      <c r="M58" s="171" t="s">
        <v>322</v>
      </c>
      <c r="N58" s="152" t="s">
        <v>300</v>
      </c>
      <c r="O58" s="172" t="s">
        <v>334</v>
      </c>
      <c r="P58" s="170" t="s">
        <v>339</v>
      </c>
      <c r="Q58" s="171" t="s">
        <v>322</v>
      </c>
      <c r="R58" s="152" t="s">
        <v>300</v>
      </c>
      <c r="S58" s="172" t="s">
        <v>334</v>
      </c>
    </row>
    <row r="59" spans="2:19" ht="30" customHeight="1" x14ac:dyDescent="0.35">
      <c r="B59" s="752"/>
      <c r="C59" s="807"/>
      <c r="D59" s="173"/>
      <c r="E59" s="174"/>
      <c r="F59" s="155"/>
      <c r="G59" s="175"/>
      <c r="H59" s="176"/>
      <c r="I59" s="177"/>
      <c r="J59" s="157"/>
      <c r="K59" s="178"/>
      <c r="L59" s="176"/>
      <c r="M59" s="177"/>
      <c r="N59" s="157"/>
      <c r="O59" s="178"/>
      <c r="P59" s="176"/>
      <c r="Q59" s="177"/>
      <c r="R59" s="157"/>
      <c r="S59" s="178"/>
    </row>
    <row r="60" spans="2:19" ht="30" customHeight="1" x14ac:dyDescent="0.35">
      <c r="B60" s="859" t="s">
        <v>738</v>
      </c>
      <c r="C60" s="859" t="s">
        <v>842</v>
      </c>
      <c r="D60" s="355" t="s">
        <v>834</v>
      </c>
      <c r="E60" s="356" t="s">
        <v>322</v>
      </c>
      <c r="F60" s="357" t="s">
        <v>300</v>
      </c>
      <c r="G60" s="358" t="s">
        <v>334</v>
      </c>
      <c r="H60" s="355" t="s">
        <v>834</v>
      </c>
      <c r="I60" s="356" t="s">
        <v>322</v>
      </c>
      <c r="J60" s="357" t="s">
        <v>300</v>
      </c>
      <c r="K60" s="358" t="s">
        <v>334</v>
      </c>
      <c r="L60" s="355" t="s">
        <v>834</v>
      </c>
      <c r="M60" s="356" t="s">
        <v>322</v>
      </c>
      <c r="N60" s="357" t="s">
        <v>300</v>
      </c>
      <c r="O60" s="358" t="s">
        <v>334</v>
      </c>
      <c r="P60" s="355" t="s">
        <v>834</v>
      </c>
      <c r="Q60" s="356" t="s">
        <v>322</v>
      </c>
      <c r="R60" s="357" t="s">
        <v>300</v>
      </c>
      <c r="S60" s="358" t="s">
        <v>334</v>
      </c>
    </row>
    <row r="61" spans="2:19" ht="52" customHeight="1" x14ac:dyDescent="0.35">
      <c r="B61" s="859"/>
      <c r="C61" s="859"/>
      <c r="D61" s="290"/>
      <c r="E61" s="291"/>
      <c r="F61" s="292"/>
      <c r="G61" s="293"/>
      <c r="H61" s="294"/>
      <c r="I61" s="295"/>
      <c r="J61" s="296"/>
      <c r="K61" s="297"/>
      <c r="L61" s="294"/>
      <c r="M61" s="295"/>
      <c r="N61" s="296"/>
      <c r="O61" s="297"/>
      <c r="P61" s="294"/>
      <c r="Q61" s="295"/>
      <c r="R61" s="296"/>
      <c r="S61" s="297"/>
    </row>
    <row r="62" spans="2:19" ht="30" customHeight="1" thickBot="1" x14ac:dyDescent="0.4">
      <c r="B62" s="141"/>
      <c r="C62" s="179"/>
    </row>
    <row r="63" spans="2:19" ht="30" customHeight="1" thickBot="1" x14ac:dyDescent="0.4">
      <c r="B63" s="141"/>
      <c r="C63" s="141"/>
      <c r="D63" s="770" t="s">
        <v>301</v>
      </c>
      <c r="E63" s="771"/>
      <c r="F63" s="771"/>
      <c r="G63" s="771"/>
      <c r="H63" s="770" t="s">
        <v>302</v>
      </c>
      <c r="I63" s="771"/>
      <c r="J63" s="771"/>
      <c r="K63" s="772"/>
      <c r="L63" s="771" t="s">
        <v>303</v>
      </c>
      <c r="M63" s="771"/>
      <c r="N63" s="771"/>
      <c r="O63" s="771"/>
      <c r="P63" s="770" t="s">
        <v>304</v>
      </c>
      <c r="Q63" s="771"/>
      <c r="R63" s="771"/>
      <c r="S63" s="772"/>
    </row>
    <row r="64" spans="2:19" ht="30" customHeight="1" x14ac:dyDescent="0.35">
      <c r="B64" s="763" t="s">
        <v>341</v>
      </c>
      <c r="C64" s="763" t="s">
        <v>342</v>
      </c>
      <c r="D64" s="804" t="s">
        <v>343</v>
      </c>
      <c r="E64" s="805"/>
      <c r="F64" s="724" t="s">
        <v>300</v>
      </c>
      <c r="G64" s="755"/>
      <c r="H64" s="806" t="s">
        <v>343</v>
      </c>
      <c r="I64" s="805"/>
      <c r="J64" s="724" t="s">
        <v>300</v>
      </c>
      <c r="K64" s="725"/>
      <c r="L64" s="806" t="s">
        <v>343</v>
      </c>
      <c r="M64" s="805"/>
      <c r="N64" s="724" t="s">
        <v>300</v>
      </c>
      <c r="O64" s="725"/>
      <c r="P64" s="806" t="s">
        <v>343</v>
      </c>
      <c r="Q64" s="805"/>
      <c r="R64" s="724" t="s">
        <v>300</v>
      </c>
      <c r="S64" s="725"/>
    </row>
    <row r="65" spans="2:19" ht="36.75" customHeight="1" x14ac:dyDescent="0.35">
      <c r="B65" s="764"/>
      <c r="C65" s="764"/>
      <c r="D65" s="801"/>
      <c r="E65" s="802"/>
      <c r="F65" s="773"/>
      <c r="G65" s="803"/>
      <c r="H65" s="797"/>
      <c r="I65" s="798"/>
      <c r="J65" s="789"/>
      <c r="K65" s="790"/>
      <c r="L65" s="797"/>
      <c r="M65" s="798"/>
      <c r="N65" s="789"/>
      <c r="O65" s="790"/>
      <c r="P65" s="797"/>
      <c r="Q65" s="798"/>
      <c r="R65" s="789"/>
      <c r="S65" s="790"/>
    </row>
    <row r="66" spans="2:19" ht="45" customHeight="1" x14ac:dyDescent="0.35">
      <c r="B66" s="751" t="s">
        <v>344</v>
      </c>
      <c r="C66" s="751" t="s">
        <v>654</v>
      </c>
      <c r="D66" s="152" t="s">
        <v>345</v>
      </c>
      <c r="E66" s="152" t="s">
        <v>346</v>
      </c>
      <c r="F66" s="728" t="s">
        <v>347</v>
      </c>
      <c r="G66" s="791"/>
      <c r="H66" s="180" t="s">
        <v>345</v>
      </c>
      <c r="I66" s="152" t="s">
        <v>346</v>
      </c>
      <c r="J66" s="799" t="s">
        <v>347</v>
      </c>
      <c r="K66" s="791"/>
      <c r="L66" s="180" t="s">
        <v>345</v>
      </c>
      <c r="M66" s="152" t="s">
        <v>346</v>
      </c>
      <c r="N66" s="799" t="s">
        <v>347</v>
      </c>
      <c r="O66" s="791"/>
      <c r="P66" s="180" t="s">
        <v>345</v>
      </c>
      <c r="Q66" s="152" t="s">
        <v>346</v>
      </c>
      <c r="R66" s="799" t="s">
        <v>347</v>
      </c>
      <c r="S66" s="791"/>
    </row>
    <row r="67" spans="2:19" ht="27" customHeight="1" x14ac:dyDescent="0.35">
      <c r="B67" s="752"/>
      <c r="C67" s="752"/>
      <c r="D67" s="128"/>
      <c r="E67" s="168"/>
      <c r="F67" s="800"/>
      <c r="G67" s="800"/>
      <c r="H67" s="132"/>
      <c r="I67" s="169"/>
      <c r="J67" s="795"/>
      <c r="K67" s="796"/>
      <c r="L67" s="132"/>
      <c r="M67" s="169"/>
      <c r="N67" s="795"/>
      <c r="O67" s="796"/>
      <c r="P67" s="132"/>
      <c r="Q67" s="169"/>
      <c r="R67" s="795"/>
      <c r="S67" s="796"/>
    </row>
    <row r="68" spans="2:19" ht="33.75" customHeight="1" x14ac:dyDescent="0.35">
      <c r="B68" s="835" t="s">
        <v>739</v>
      </c>
      <c r="C68" s="855" t="s">
        <v>740</v>
      </c>
      <c r="D68" s="357" t="s">
        <v>741</v>
      </c>
      <c r="E68" s="357" t="s">
        <v>835</v>
      </c>
      <c r="F68" s="829" t="s">
        <v>347</v>
      </c>
      <c r="G68" s="830"/>
      <c r="H68" s="359" t="s">
        <v>742</v>
      </c>
      <c r="I68" s="357" t="s">
        <v>835</v>
      </c>
      <c r="J68" s="831" t="s">
        <v>347</v>
      </c>
      <c r="K68" s="830"/>
      <c r="L68" s="359" t="s">
        <v>742</v>
      </c>
      <c r="M68" s="357" t="s">
        <v>835</v>
      </c>
      <c r="N68" s="831" t="s">
        <v>347</v>
      </c>
      <c r="O68" s="830"/>
      <c r="P68" s="359" t="s">
        <v>742</v>
      </c>
      <c r="Q68" s="357" t="s">
        <v>835</v>
      </c>
      <c r="R68" s="831" t="s">
        <v>347</v>
      </c>
      <c r="S68" s="830"/>
    </row>
    <row r="69" spans="2:19" ht="33.75" customHeight="1" x14ac:dyDescent="0.35">
      <c r="B69" s="858"/>
      <c r="C69" s="857"/>
      <c r="D69" s="298"/>
      <c r="E69" s="299"/>
      <c r="F69" s="832"/>
      <c r="G69" s="832"/>
      <c r="H69" s="300"/>
      <c r="I69" s="301"/>
      <c r="J69" s="833"/>
      <c r="K69" s="834"/>
      <c r="L69" s="300"/>
      <c r="M69" s="301"/>
      <c r="N69" s="833"/>
      <c r="O69" s="834"/>
      <c r="P69" s="300"/>
      <c r="Q69" s="301"/>
      <c r="R69" s="833"/>
      <c r="S69" s="834"/>
    </row>
    <row r="70" spans="2:19" ht="33.75" customHeight="1" x14ac:dyDescent="0.35">
      <c r="B70" s="858"/>
      <c r="C70" s="835" t="s">
        <v>743</v>
      </c>
      <c r="D70" s="357" t="s">
        <v>744</v>
      </c>
      <c r="E70" s="357" t="s">
        <v>339</v>
      </c>
      <c r="F70" s="829" t="s">
        <v>746</v>
      </c>
      <c r="G70" s="830"/>
      <c r="H70" s="359" t="s">
        <v>744</v>
      </c>
      <c r="I70" s="357" t="s">
        <v>745</v>
      </c>
      <c r="J70" s="831" t="s">
        <v>322</v>
      </c>
      <c r="K70" s="830"/>
      <c r="L70" s="359" t="s">
        <v>744</v>
      </c>
      <c r="M70" s="357" t="s">
        <v>745</v>
      </c>
      <c r="N70" s="831" t="s">
        <v>322</v>
      </c>
      <c r="O70" s="830"/>
      <c r="P70" s="359" t="s">
        <v>744</v>
      </c>
      <c r="Q70" s="357" t="s">
        <v>745</v>
      </c>
      <c r="R70" s="831" t="s">
        <v>322</v>
      </c>
      <c r="S70" s="830"/>
    </row>
    <row r="71" spans="2:19" ht="33.75" customHeight="1" thickBot="1" x14ac:dyDescent="0.4">
      <c r="B71" s="836"/>
      <c r="C71" s="836"/>
      <c r="D71" s="298">
        <v>0</v>
      </c>
      <c r="E71" s="299"/>
      <c r="F71" s="832"/>
      <c r="G71" s="832"/>
      <c r="H71" s="419">
        <v>1</v>
      </c>
      <c r="I71" s="420" t="s">
        <v>948</v>
      </c>
      <c r="J71" s="837" t="s">
        <v>477</v>
      </c>
      <c r="K71" s="838"/>
      <c r="L71" s="300"/>
      <c r="M71" s="301"/>
      <c r="N71" s="833"/>
      <c r="O71" s="834"/>
      <c r="P71" s="300"/>
      <c r="Q71" s="301"/>
      <c r="R71" s="833"/>
      <c r="S71" s="834"/>
    </row>
    <row r="72" spans="2:19" ht="37.5" customHeight="1" thickBot="1" x14ac:dyDescent="0.4">
      <c r="B72" s="141"/>
      <c r="C72" s="141"/>
      <c r="D72" s="770" t="s">
        <v>301</v>
      </c>
      <c r="E72" s="771"/>
      <c r="F72" s="771"/>
      <c r="G72" s="772"/>
      <c r="H72" s="770" t="s">
        <v>302</v>
      </c>
      <c r="I72" s="771"/>
      <c r="J72" s="771"/>
      <c r="K72" s="772"/>
      <c r="L72" s="770" t="s">
        <v>303</v>
      </c>
      <c r="M72" s="771"/>
      <c r="N72" s="771"/>
      <c r="O72" s="771"/>
      <c r="P72" s="771" t="s">
        <v>302</v>
      </c>
      <c r="Q72" s="771"/>
      <c r="R72" s="771"/>
      <c r="S72" s="772"/>
    </row>
    <row r="73" spans="2:19" ht="37.5" customHeight="1" x14ac:dyDescent="0.35">
      <c r="B73" s="763" t="s">
        <v>348</v>
      </c>
      <c r="C73" s="763" t="s">
        <v>349</v>
      </c>
      <c r="D73" s="181" t="s">
        <v>350</v>
      </c>
      <c r="E73" s="165" t="s">
        <v>351</v>
      </c>
      <c r="F73" s="724" t="s">
        <v>352</v>
      </c>
      <c r="G73" s="725"/>
      <c r="H73" s="181" t="s">
        <v>350</v>
      </c>
      <c r="I73" s="165" t="s">
        <v>351</v>
      </c>
      <c r="J73" s="724" t="s">
        <v>352</v>
      </c>
      <c r="K73" s="725"/>
      <c r="L73" s="181" t="s">
        <v>350</v>
      </c>
      <c r="M73" s="165" t="s">
        <v>351</v>
      </c>
      <c r="N73" s="724" t="s">
        <v>352</v>
      </c>
      <c r="O73" s="725"/>
      <c r="P73" s="181" t="s">
        <v>350</v>
      </c>
      <c r="Q73" s="165" t="s">
        <v>351</v>
      </c>
      <c r="R73" s="724" t="s">
        <v>352</v>
      </c>
      <c r="S73" s="725"/>
    </row>
    <row r="74" spans="2:19" ht="44.25" customHeight="1" x14ac:dyDescent="0.35">
      <c r="B74" s="792"/>
      <c r="C74" s="764"/>
      <c r="D74" s="182"/>
      <c r="E74" s="183"/>
      <c r="F74" s="793"/>
      <c r="G74" s="794"/>
      <c r="H74" s="184"/>
      <c r="I74" s="185"/>
      <c r="J74" s="726"/>
      <c r="K74" s="727"/>
      <c r="L74" s="184"/>
      <c r="M74" s="185"/>
      <c r="N74" s="726"/>
      <c r="O74" s="727"/>
      <c r="P74" s="184"/>
      <c r="Q74" s="185"/>
      <c r="R74" s="726"/>
      <c r="S74" s="727"/>
    </row>
    <row r="75" spans="2:19" ht="36.75" customHeight="1" x14ac:dyDescent="0.35">
      <c r="B75" s="792"/>
      <c r="C75" s="763" t="s">
        <v>652</v>
      </c>
      <c r="D75" s="152" t="s">
        <v>300</v>
      </c>
      <c r="E75" s="151" t="s">
        <v>353</v>
      </c>
      <c r="F75" s="728" t="s">
        <v>354</v>
      </c>
      <c r="G75" s="791"/>
      <c r="H75" s="152" t="s">
        <v>300</v>
      </c>
      <c r="I75" s="151" t="s">
        <v>353</v>
      </c>
      <c r="J75" s="728" t="s">
        <v>354</v>
      </c>
      <c r="K75" s="791"/>
      <c r="L75" s="152" t="s">
        <v>300</v>
      </c>
      <c r="M75" s="151" t="s">
        <v>353</v>
      </c>
      <c r="N75" s="728" t="s">
        <v>354</v>
      </c>
      <c r="O75" s="791"/>
      <c r="P75" s="152" t="s">
        <v>300</v>
      </c>
      <c r="Q75" s="151" t="s">
        <v>353</v>
      </c>
      <c r="R75" s="728" t="s">
        <v>354</v>
      </c>
      <c r="S75" s="791"/>
    </row>
    <row r="76" spans="2:19" ht="30" customHeight="1" x14ac:dyDescent="0.35">
      <c r="B76" s="792"/>
      <c r="C76" s="792"/>
      <c r="D76" s="155"/>
      <c r="E76" s="183"/>
      <c r="F76" s="773"/>
      <c r="G76" s="774"/>
      <c r="H76" s="157"/>
      <c r="I76" s="185"/>
      <c r="J76" s="789"/>
      <c r="K76" s="790"/>
      <c r="L76" s="157"/>
      <c r="M76" s="185"/>
      <c r="N76" s="789"/>
      <c r="O76" s="790"/>
      <c r="P76" s="157"/>
      <c r="Q76" s="185"/>
      <c r="R76" s="789"/>
      <c r="S76" s="790"/>
    </row>
    <row r="77" spans="2:19" ht="30" customHeight="1" outlineLevel="1" x14ac:dyDescent="0.35">
      <c r="B77" s="792"/>
      <c r="C77" s="792"/>
      <c r="D77" s="155"/>
      <c r="E77" s="183"/>
      <c r="F77" s="773"/>
      <c r="G77" s="774"/>
      <c r="H77" s="157"/>
      <c r="I77" s="185"/>
      <c r="J77" s="789"/>
      <c r="K77" s="790"/>
      <c r="L77" s="157"/>
      <c r="M77" s="185"/>
      <c r="N77" s="789"/>
      <c r="O77" s="790"/>
      <c r="P77" s="157"/>
      <c r="Q77" s="185"/>
      <c r="R77" s="789"/>
      <c r="S77" s="790"/>
    </row>
    <row r="78" spans="2:19" ht="30" customHeight="1" outlineLevel="1" x14ac:dyDescent="0.35">
      <c r="B78" s="792"/>
      <c r="C78" s="792"/>
      <c r="D78" s="155"/>
      <c r="E78" s="183"/>
      <c r="F78" s="773"/>
      <c r="G78" s="774"/>
      <c r="H78" s="157"/>
      <c r="I78" s="185"/>
      <c r="J78" s="789"/>
      <c r="K78" s="790"/>
      <c r="L78" s="157"/>
      <c r="M78" s="185"/>
      <c r="N78" s="789"/>
      <c r="O78" s="790"/>
      <c r="P78" s="157"/>
      <c r="Q78" s="185"/>
      <c r="R78" s="789"/>
      <c r="S78" s="790"/>
    </row>
    <row r="79" spans="2:19" ht="30" customHeight="1" outlineLevel="1" x14ac:dyDescent="0.35">
      <c r="B79" s="792"/>
      <c r="C79" s="792"/>
      <c r="D79" s="155"/>
      <c r="E79" s="183"/>
      <c r="F79" s="773"/>
      <c r="G79" s="774"/>
      <c r="H79" s="157"/>
      <c r="I79" s="185"/>
      <c r="J79" s="789"/>
      <c r="K79" s="790"/>
      <c r="L79" s="157"/>
      <c r="M79" s="185"/>
      <c r="N79" s="789"/>
      <c r="O79" s="790"/>
      <c r="P79" s="157"/>
      <c r="Q79" s="185"/>
      <c r="R79" s="789"/>
      <c r="S79" s="790"/>
    </row>
    <row r="80" spans="2:19" ht="30" customHeight="1" outlineLevel="1" x14ac:dyDescent="0.35">
      <c r="B80" s="792"/>
      <c r="C80" s="792"/>
      <c r="D80" s="155"/>
      <c r="E80" s="183"/>
      <c r="F80" s="773"/>
      <c r="G80" s="774"/>
      <c r="H80" s="157"/>
      <c r="I80" s="185"/>
      <c r="J80" s="789"/>
      <c r="K80" s="790"/>
      <c r="L80" s="157"/>
      <c r="M80" s="185"/>
      <c r="N80" s="789"/>
      <c r="O80" s="790"/>
      <c r="P80" s="157"/>
      <c r="Q80" s="185"/>
      <c r="R80" s="789"/>
      <c r="S80" s="790"/>
    </row>
    <row r="81" spans="2:19" ht="30" customHeight="1" outlineLevel="1" x14ac:dyDescent="0.35">
      <c r="B81" s="764"/>
      <c r="C81" s="764"/>
      <c r="D81" s="155"/>
      <c r="E81" s="183"/>
      <c r="F81" s="773"/>
      <c r="G81" s="774"/>
      <c r="H81" s="157"/>
      <c r="I81" s="185"/>
      <c r="J81" s="789"/>
      <c r="K81" s="790"/>
      <c r="L81" s="157"/>
      <c r="M81" s="185"/>
      <c r="N81" s="789"/>
      <c r="O81" s="790"/>
      <c r="P81" s="157"/>
      <c r="Q81" s="185"/>
      <c r="R81" s="789"/>
      <c r="S81" s="790"/>
    </row>
    <row r="82" spans="2:19" ht="35.25" customHeight="1" x14ac:dyDescent="0.35">
      <c r="B82" s="751" t="s">
        <v>355</v>
      </c>
      <c r="C82" s="782" t="s">
        <v>653</v>
      </c>
      <c r="D82" s="167" t="s">
        <v>356</v>
      </c>
      <c r="E82" s="728" t="s">
        <v>339</v>
      </c>
      <c r="F82" s="729"/>
      <c r="G82" s="153" t="s">
        <v>300</v>
      </c>
      <c r="H82" s="167" t="s">
        <v>356</v>
      </c>
      <c r="I82" s="728" t="s">
        <v>339</v>
      </c>
      <c r="J82" s="729"/>
      <c r="K82" s="153" t="s">
        <v>300</v>
      </c>
      <c r="L82" s="167" t="s">
        <v>356</v>
      </c>
      <c r="M82" s="728" t="s">
        <v>339</v>
      </c>
      <c r="N82" s="729"/>
      <c r="O82" s="153" t="s">
        <v>300</v>
      </c>
      <c r="P82" s="167" t="s">
        <v>356</v>
      </c>
      <c r="Q82" s="728" t="s">
        <v>339</v>
      </c>
      <c r="R82" s="729"/>
      <c r="S82" s="153" t="s">
        <v>300</v>
      </c>
    </row>
    <row r="83" spans="2:19" ht="35.25" customHeight="1" x14ac:dyDescent="0.35">
      <c r="B83" s="762"/>
      <c r="C83" s="782"/>
      <c r="D83" s="186"/>
      <c r="E83" s="783"/>
      <c r="F83" s="784"/>
      <c r="G83" s="187"/>
      <c r="H83" s="188"/>
      <c r="I83" s="785"/>
      <c r="J83" s="786"/>
      <c r="K83" s="189"/>
      <c r="L83" s="188"/>
      <c r="M83" s="785"/>
      <c r="N83" s="786"/>
      <c r="O83" s="189"/>
      <c r="P83" s="188"/>
      <c r="Q83" s="785"/>
      <c r="R83" s="786"/>
      <c r="S83" s="189"/>
    </row>
    <row r="84" spans="2:19" ht="35.25" hidden="1" customHeight="1" outlineLevel="1" x14ac:dyDescent="0.35">
      <c r="B84" s="762"/>
      <c r="C84" s="782"/>
      <c r="D84" s="186"/>
      <c r="E84" s="783"/>
      <c r="F84" s="784"/>
      <c r="G84" s="187"/>
      <c r="H84" s="188"/>
      <c r="I84" s="785"/>
      <c r="J84" s="786"/>
      <c r="K84" s="189"/>
      <c r="L84" s="188"/>
      <c r="M84" s="785"/>
      <c r="N84" s="786"/>
      <c r="O84" s="189"/>
      <c r="P84" s="188"/>
      <c r="Q84" s="785"/>
      <c r="R84" s="786"/>
      <c r="S84" s="189"/>
    </row>
    <row r="85" spans="2:19" ht="35.25" hidden="1" customHeight="1" outlineLevel="1" x14ac:dyDescent="0.35">
      <c r="B85" s="762"/>
      <c r="C85" s="782"/>
      <c r="D85" s="186"/>
      <c r="E85" s="783"/>
      <c r="F85" s="784"/>
      <c r="G85" s="187"/>
      <c r="H85" s="188"/>
      <c r="I85" s="785"/>
      <c r="J85" s="786"/>
      <c r="K85" s="189"/>
      <c r="L85" s="188"/>
      <c r="M85" s="785"/>
      <c r="N85" s="786"/>
      <c r="O85" s="189"/>
      <c r="P85" s="188"/>
      <c r="Q85" s="785"/>
      <c r="R85" s="786"/>
      <c r="S85" s="189"/>
    </row>
    <row r="86" spans="2:19" ht="35.25" hidden="1" customHeight="1" outlineLevel="1" x14ac:dyDescent="0.35">
      <c r="B86" s="762"/>
      <c r="C86" s="782"/>
      <c r="D86" s="186"/>
      <c r="E86" s="783"/>
      <c r="F86" s="784"/>
      <c r="G86" s="187"/>
      <c r="H86" s="188"/>
      <c r="I86" s="785"/>
      <c r="J86" s="786"/>
      <c r="K86" s="189"/>
      <c r="L86" s="188"/>
      <c r="M86" s="785"/>
      <c r="N86" s="786"/>
      <c r="O86" s="189"/>
      <c r="P86" s="188"/>
      <c r="Q86" s="785"/>
      <c r="R86" s="786"/>
      <c r="S86" s="189"/>
    </row>
    <row r="87" spans="2:19" ht="35.25" hidden="1" customHeight="1" outlineLevel="1" x14ac:dyDescent="0.35">
      <c r="B87" s="762"/>
      <c r="C87" s="782"/>
      <c r="D87" s="186"/>
      <c r="E87" s="783"/>
      <c r="F87" s="784"/>
      <c r="G87" s="187"/>
      <c r="H87" s="188"/>
      <c r="I87" s="785"/>
      <c r="J87" s="786"/>
      <c r="K87" s="189"/>
      <c r="L87" s="188"/>
      <c r="M87" s="785"/>
      <c r="N87" s="786"/>
      <c r="O87" s="189"/>
      <c r="P87" s="188"/>
      <c r="Q87" s="785"/>
      <c r="R87" s="786"/>
      <c r="S87" s="189"/>
    </row>
    <row r="88" spans="2:19" ht="33" hidden="1" customHeight="1" outlineLevel="1" x14ac:dyDescent="0.35">
      <c r="B88" s="752"/>
      <c r="C88" s="782"/>
      <c r="D88" s="186"/>
      <c r="E88" s="783"/>
      <c r="F88" s="784"/>
      <c r="G88" s="187"/>
      <c r="H88" s="188"/>
      <c r="I88" s="785"/>
      <c r="J88" s="786"/>
      <c r="K88" s="189"/>
      <c r="L88" s="188"/>
      <c r="M88" s="785"/>
      <c r="N88" s="786"/>
      <c r="O88" s="189"/>
      <c r="P88" s="188"/>
      <c r="Q88" s="785"/>
      <c r="R88" s="786"/>
      <c r="S88" s="189"/>
    </row>
    <row r="89" spans="2:19" ht="31.5" customHeight="1" collapsed="1" thickBot="1" x14ac:dyDescent="0.4">
      <c r="B89" s="141"/>
      <c r="C89" s="190"/>
    </row>
    <row r="90" spans="2:19" ht="30.75" customHeight="1" thickBot="1" x14ac:dyDescent="0.4">
      <c r="B90" s="141"/>
      <c r="C90" s="141"/>
      <c r="D90" s="770" t="s">
        <v>301</v>
      </c>
      <c r="E90" s="771"/>
      <c r="F90" s="771"/>
      <c r="G90" s="772"/>
      <c r="H90" s="732" t="s">
        <v>301</v>
      </c>
      <c r="I90" s="733"/>
      <c r="J90" s="733"/>
      <c r="K90" s="734"/>
      <c r="L90" s="771" t="s">
        <v>303</v>
      </c>
      <c r="M90" s="771"/>
      <c r="N90" s="771"/>
      <c r="O90" s="771"/>
      <c r="P90" s="771" t="s">
        <v>302</v>
      </c>
      <c r="Q90" s="771"/>
      <c r="R90" s="771"/>
      <c r="S90" s="772"/>
    </row>
    <row r="91" spans="2:19" ht="30.75" customHeight="1" x14ac:dyDescent="0.35">
      <c r="B91" s="763" t="s">
        <v>357</v>
      </c>
      <c r="C91" s="763" t="s">
        <v>358</v>
      </c>
      <c r="D91" s="724" t="s">
        <v>359</v>
      </c>
      <c r="E91" s="787"/>
      <c r="F91" s="165" t="s">
        <v>300</v>
      </c>
      <c r="G91" s="191" t="s">
        <v>339</v>
      </c>
      <c r="H91" s="788" t="s">
        <v>359</v>
      </c>
      <c r="I91" s="787"/>
      <c r="J91" s="165" t="s">
        <v>300</v>
      </c>
      <c r="K91" s="191" t="s">
        <v>339</v>
      </c>
      <c r="L91" s="788" t="s">
        <v>359</v>
      </c>
      <c r="M91" s="787"/>
      <c r="N91" s="165" t="s">
        <v>300</v>
      </c>
      <c r="O91" s="191" t="s">
        <v>339</v>
      </c>
      <c r="P91" s="788" t="s">
        <v>359</v>
      </c>
      <c r="Q91" s="787"/>
      <c r="R91" s="165" t="s">
        <v>300</v>
      </c>
      <c r="S91" s="191" t="s">
        <v>339</v>
      </c>
    </row>
    <row r="92" spans="2:19" ht="29.25" customHeight="1" x14ac:dyDescent="0.35">
      <c r="B92" s="764"/>
      <c r="C92" s="764"/>
      <c r="D92" s="773"/>
      <c r="E92" s="781"/>
      <c r="F92" s="182"/>
      <c r="G92" s="192"/>
      <c r="H92" s="193"/>
      <c r="I92" s="194"/>
      <c r="J92" s="184"/>
      <c r="K92" s="195"/>
      <c r="L92" s="193"/>
      <c r="M92" s="194"/>
      <c r="N92" s="184"/>
      <c r="O92" s="195"/>
      <c r="P92" s="193"/>
      <c r="Q92" s="194"/>
      <c r="R92" s="184"/>
      <c r="S92" s="195"/>
    </row>
    <row r="93" spans="2:19" ht="45" customHeight="1" x14ac:dyDescent="0.35">
      <c r="B93" s="860" t="s">
        <v>360</v>
      </c>
      <c r="C93" s="763" t="s">
        <v>361</v>
      </c>
      <c r="D93" s="152" t="s">
        <v>362</v>
      </c>
      <c r="E93" s="152" t="s">
        <v>363</v>
      </c>
      <c r="F93" s="167" t="s">
        <v>364</v>
      </c>
      <c r="G93" s="153" t="s">
        <v>365</v>
      </c>
      <c r="H93" s="152" t="s">
        <v>362</v>
      </c>
      <c r="I93" s="152" t="s">
        <v>363</v>
      </c>
      <c r="J93" s="167" t="s">
        <v>364</v>
      </c>
      <c r="K93" s="153" t="s">
        <v>365</v>
      </c>
      <c r="L93" s="152" t="s">
        <v>362</v>
      </c>
      <c r="M93" s="152" t="s">
        <v>363</v>
      </c>
      <c r="N93" s="167" t="s">
        <v>364</v>
      </c>
      <c r="O93" s="153" t="s">
        <v>365</v>
      </c>
      <c r="P93" s="152" t="s">
        <v>362</v>
      </c>
      <c r="Q93" s="152" t="s">
        <v>363</v>
      </c>
      <c r="R93" s="167" t="s">
        <v>364</v>
      </c>
      <c r="S93" s="153" t="s">
        <v>365</v>
      </c>
    </row>
    <row r="94" spans="2:19" ht="29.25" customHeight="1" x14ac:dyDescent="0.35">
      <c r="B94" s="860"/>
      <c r="C94" s="792"/>
      <c r="D94" s="775" t="s">
        <v>555</v>
      </c>
      <c r="E94" s="777"/>
      <c r="F94" s="775"/>
      <c r="G94" s="779"/>
      <c r="H94" s="735" t="s">
        <v>555</v>
      </c>
      <c r="I94" s="735">
        <v>1500</v>
      </c>
      <c r="J94" s="735" t="s">
        <v>518</v>
      </c>
      <c r="K94" s="737" t="s">
        <v>498</v>
      </c>
      <c r="L94" s="735"/>
      <c r="M94" s="735"/>
      <c r="N94" s="735"/>
      <c r="O94" s="737"/>
      <c r="P94" s="735"/>
      <c r="Q94" s="735"/>
      <c r="R94" s="735"/>
      <c r="S94" s="737"/>
    </row>
    <row r="95" spans="2:19" ht="29.25" customHeight="1" x14ac:dyDescent="0.35">
      <c r="B95" s="860"/>
      <c r="C95" s="792"/>
      <c r="D95" s="776"/>
      <c r="E95" s="778"/>
      <c r="F95" s="776"/>
      <c r="G95" s="780"/>
      <c r="H95" s="736"/>
      <c r="I95" s="736"/>
      <c r="J95" s="736"/>
      <c r="K95" s="738"/>
      <c r="L95" s="736"/>
      <c r="M95" s="736"/>
      <c r="N95" s="736"/>
      <c r="O95" s="738"/>
      <c r="P95" s="736"/>
      <c r="Q95" s="736"/>
      <c r="R95" s="736"/>
      <c r="S95" s="738"/>
    </row>
    <row r="96" spans="2:19" ht="24" hidden="1" outlineLevel="1" x14ac:dyDescent="0.35">
      <c r="B96" s="860"/>
      <c r="C96" s="792"/>
      <c r="D96" s="152" t="s">
        <v>362</v>
      </c>
      <c r="E96" s="152" t="s">
        <v>363</v>
      </c>
      <c r="F96" s="167" t="s">
        <v>364</v>
      </c>
      <c r="G96" s="153" t="s">
        <v>365</v>
      </c>
      <c r="H96" s="152" t="s">
        <v>362</v>
      </c>
      <c r="I96" s="152" t="s">
        <v>363</v>
      </c>
      <c r="J96" s="167" t="s">
        <v>364</v>
      </c>
      <c r="K96" s="153" t="s">
        <v>365</v>
      </c>
      <c r="L96" s="152" t="s">
        <v>362</v>
      </c>
      <c r="M96" s="152" t="s">
        <v>363</v>
      </c>
      <c r="N96" s="167" t="s">
        <v>364</v>
      </c>
      <c r="O96" s="153" t="s">
        <v>365</v>
      </c>
      <c r="P96" s="152" t="s">
        <v>362</v>
      </c>
      <c r="Q96" s="152" t="s">
        <v>363</v>
      </c>
      <c r="R96" s="167" t="s">
        <v>364</v>
      </c>
      <c r="S96" s="153" t="s">
        <v>365</v>
      </c>
    </row>
    <row r="97" spans="2:19" ht="29.25" hidden="1" customHeight="1" outlineLevel="1" x14ac:dyDescent="0.35">
      <c r="B97" s="860"/>
      <c r="C97" s="792"/>
      <c r="D97" s="775"/>
      <c r="E97" s="777"/>
      <c r="F97" s="775"/>
      <c r="G97" s="779"/>
      <c r="H97" s="735"/>
      <c r="I97" s="735"/>
      <c r="J97" s="735"/>
      <c r="K97" s="737"/>
      <c r="L97" s="735"/>
      <c r="M97" s="735"/>
      <c r="N97" s="735"/>
      <c r="O97" s="737"/>
      <c r="P97" s="735"/>
      <c r="Q97" s="735"/>
      <c r="R97" s="735"/>
      <c r="S97" s="737"/>
    </row>
    <row r="98" spans="2:19" ht="29.25" hidden="1" customHeight="1" outlineLevel="1" x14ac:dyDescent="0.35">
      <c r="B98" s="860"/>
      <c r="C98" s="792"/>
      <c r="D98" s="776"/>
      <c r="E98" s="778"/>
      <c r="F98" s="776"/>
      <c r="G98" s="780"/>
      <c r="H98" s="736"/>
      <c r="I98" s="736"/>
      <c r="J98" s="736"/>
      <c r="K98" s="738"/>
      <c r="L98" s="736"/>
      <c r="M98" s="736"/>
      <c r="N98" s="736"/>
      <c r="O98" s="738"/>
      <c r="P98" s="736"/>
      <c r="Q98" s="736"/>
      <c r="R98" s="736"/>
      <c r="S98" s="738"/>
    </row>
    <row r="99" spans="2:19" ht="24" hidden="1" outlineLevel="1" x14ac:dyDescent="0.35">
      <c r="B99" s="860"/>
      <c r="C99" s="792"/>
      <c r="D99" s="152" t="s">
        <v>362</v>
      </c>
      <c r="E99" s="152" t="s">
        <v>363</v>
      </c>
      <c r="F99" s="167" t="s">
        <v>364</v>
      </c>
      <c r="G99" s="153" t="s">
        <v>365</v>
      </c>
      <c r="H99" s="152" t="s">
        <v>362</v>
      </c>
      <c r="I99" s="152" t="s">
        <v>363</v>
      </c>
      <c r="J99" s="167" t="s">
        <v>364</v>
      </c>
      <c r="K99" s="153" t="s">
        <v>365</v>
      </c>
      <c r="L99" s="152" t="s">
        <v>362</v>
      </c>
      <c r="M99" s="152" t="s">
        <v>363</v>
      </c>
      <c r="N99" s="167" t="s">
        <v>364</v>
      </c>
      <c r="O99" s="153" t="s">
        <v>365</v>
      </c>
      <c r="P99" s="152" t="s">
        <v>362</v>
      </c>
      <c r="Q99" s="152" t="s">
        <v>363</v>
      </c>
      <c r="R99" s="167" t="s">
        <v>364</v>
      </c>
      <c r="S99" s="153" t="s">
        <v>365</v>
      </c>
    </row>
    <row r="100" spans="2:19" ht="29.25" hidden="1" customHeight="1" outlineLevel="1" x14ac:dyDescent="0.35">
      <c r="B100" s="860"/>
      <c r="C100" s="792"/>
      <c r="D100" s="775"/>
      <c r="E100" s="777"/>
      <c r="F100" s="775"/>
      <c r="G100" s="779"/>
      <c r="H100" s="735"/>
      <c r="I100" s="735"/>
      <c r="J100" s="735"/>
      <c r="K100" s="737"/>
      <c r="L100" s="735"/>
      <c r="M100" s="735"/>
      <c r="N100" s="735"/>
      <c r="O100" s="737"/>
      <c r="P100" s="735"/>
      <c r="Q100" s="735"/>
      <c r="R100" s="735"/>
      <c r="S100" s="737"/>
    </row>
    <row r="101" spans="2:19" ht="29.25" hidden="1" customHeight="1" outlineLevel="1" x14ac:dyDescent="0.35">
      <c r="B101" s="860"/>
      <c r="C101" s="792"/>
      <c r="D101" s="776"/>
      <c r="E101" s="778"/>
      <c r="F101" s="776"/>
      <c r="G101" s="780"/>
      <c r="H101" s="736"/>
      <c r="I101" s="736"/>
      <c r="J101" s="736"/>
      <c r="K101" s="738"/>
      <c r="L101" s="736"/>
      <c r="M101" s="736"/>
      <c r="N101" s="736"/>
      <c r="O101" s="738"/>
      <c r="P101" s="736"/>
      <c r="Q101" s="736"/>
      <c r="R101" s="736"/>
      <c r="S101" s="738"/>
    </row>
    <row r="102" spans="2:19" ht="24" hidden="1" outlineLevel="1" x14ac:dyDescent="0.35">
      <c r="B102" s="860"/>
      <c r="C102" s="792"/>
      <c r="D102" s="152" t="s">
        <v>362</v>
      </c>
      <c r="E102" s="152" t="s">
        <v>363</v>
      </c>
      <c r="F102" s="167" t="s">
        <v>364</v>
      </c>
      <c r="G102" s="153" t="s">
        <v>365</v>
      </c>
      <c r="H102" s="152" t="s">
        <v>362</v>
      </c>
      <c r="I102" s="152" t="s">
        <v>363</v>
      </c>
      <c r="J102" s="167" t="s">
        <v>364</v>
      </c>
      <c r="K102" s="153" t="s">
        <v>365</v>
      </c>
      <c r="L102" s="152" t="s">
        <v>362</v>
      </c>
      <c r="M102" s="152" t="s">
        <v>363</v>
      </c>
      <c r="N102" s="167" t="s">
        <v>364</v>
      </c>
      <c r="O102" s="153" t="s">
        <v>365</v>
      </c>
      <c r="P102" s="152" t="s">
        <v>362</v>
      </c>
      <c r="Q102" s="152" t="s">
        <v>363</v>
      </c>
      <c r="R102" s="167" t="s">
        <v>364</v>
      </c>
      <c r="S102" s="153" t="s">
        <v>365</v>
      </c>
    </row>
    <row r="103" spans="2:19" ht="29.25" hidden="1" customHeight="1" outlineLevel="1" x14ac:dyDescent="0.35">
      <c r="B103" s="860"/>
      <c r="C103" s="792"/>
      <c r="D103" s="775"/>
      <c r="E103" s="777"/>
      <c r="F103" s="775"/>
      <c r="G103" s="779"/>
      <c r="H103" s="735"/>
      <c r="I103" s="735"/>
      <c r="J103" s="735"/>
      <c r="K103" s="737"/>
      <c r="L103" s="735"/>
      <c r="M103" s="735"/>
      <c r="N103" s="735"/>
      <c r="O103" s="737"/>
      <c r="P103" s="735"/>
      <c r="Q103" s="735"/>
      <c r="R103" s="735"/>
      <c r="S103" s="737"/>
    </row>
    <row r="104" spans="2:19" ht="29.25" hidden="1" customHeight="1" outlineLevel="1" x14ac:dyDescent="0.35">
      <c r="B104" s="860"/>
      <c r="C104" s="764"/>
      <c r="D104" s="776"/>
      <c r="E104" s="778"/>
      <c r="F104" s="776"/>
      <c r="G104" s="780"/>
      <c r="H104" s="736"/>
      <c r="I104" s="736"/>
      <c r="J104" s="736"/>
      <c r="K104" s="738"/>
      <c r="L104" s="736"/>
      <c r="M104" s="736"/>
      <c r="N104" s="736"/>
      <c r="O104" s="738"/>
      <c r="P104" s="736"/>
      <c r="Q104" s="736"/>
      <c r="R104" s="736"/>
      <c r="S104" s="738"/>
    </row>
    <row r="105" spans="2:19" ht="15" collapsed="1" thickBot="1" x14ac:dyDescent="0.4">
      <c r="B105" s="141"/>
      <c r="C105" s="141"/>
    </row>
    <row r="106" spans="2:19" ht="15" thickBot="1" x14ac:dyDescent="0.4">
      <c r="B106" s="141"/>
      <c r="C106" s="141"/>
      <c r="D106" s="770" t="s">
        <v>301</v>
      </c>
      <c r="E106" s="771"/>
      <c r="F106" s="771"/>
      <c r="G106" s="772"/>
      <c r="H106" s="732" t="s">
        <v>366</v>
      </c>
      <c r="I106" s="733"/>
      <c r="J106" s="733"/>
      <c r="K106" s="734"/>
      <c r="L106" s="732" t="s">
        <v>303</v>
      </c>
      <c r="M106" s="733"/>
      <c r="N106" s="733"/>
      <c r="O106" s="734"/>
      <c r="P106" s="732" t="s">
        <v>304</v>
      </c>
      <c r="Q106" s="733"/>
      <c r="R106" s="733"/>
      <c r="S106" s="734"/>
    </row>
    <row r="107" spans="2:19" ht="33.75" customHeight="1" x14ac:dyDescent="0.35">
      <c r="B107" s="765" t="s">
        <v>367</v>
      </c>
      <c r="C107" s="763" t="s">
        <v>368</v>
      </c>
      <c r="D107" s="196" t="s">
        <v>369</v>
      </c>
      <c r="E107" s="197" t="s">
        <v>370</v>
      </c>
      <c r="F107" s="724" t="s">
        <v>371</v>
      </c>
      <c r="G107" s="725"/>
      <c r="H107" s="196" t="s">
        <v>369</v>
      </c>
      <c r="I107" s="197" t="s">
        <v>370</v>
      </c>
      <c r="J107" s="724" t="s">
        <v>371</v>
      </c>
      <c r="K107" s="725"/>
      <c r="L107" s="196" t="s">
        <v>369</v>
      </c>
      <c r="M107" s="197" t="s">
        <v>370</v>
      </c>
      <c r="N107" s="724" t="s">
        <v>371</v>
      </c>
      <c r="O107" s="725"/>
      <c r="P107" s="196" t="s">
        <v>369</v>
      </c>
      <c r="Q107" s="197" t="s">
        <v>370</v>
      </c>
      <c r="R107" s="724" t="s">
        <v>371</v>
      </c>
      <c r="S107" s="725"/>
    </row>
    <row r="108" spans="2:19" ht="30" customHeight="1" x14ac:dyDescent="0.35">
      <c r="B108" s="766"/>
      <c r="C108" s="764"/>
      <c r="D108" s="198"/>
      <c r="E108" s="199"/>
      <c r="F108" s="773"/>
      <c r="G108" s="774"/>
      <c r="H108" s="200"/>
      <c r="I108" s="201"/>
      <c r="J108" s="739"/>
      <c r="K108" s="740"/>
      <c r="L108" s="200"/>
      <c r="M108" s="201"/>
      <c r="N108" s="739"/>
      <c r="O108" s="740"/>
      <c r="P108" s="200"/>
      <c r="Q108" s="201"/>
      <c r="R108" s="739"/>
      <c r="S108" s="740"/>
    </row>
    <row r="109" spans="2:19" ht="32.25" customHeight="1" x14ac:dyDescent="0.35">
      <c r="B109" s="766"/>
      <c r="C109" s="765" t="s">
        <v>372</v>
      </c>
      <c r="D109" s="202" t="s">
        <v>369</v>
      </c>
      <c r="E109" s="152" t="s">
        <v>370</v>
      </c>
      <c r="F109" s="152" t="s">
        <v>373</v>
      </c>
      <c r="G109" s="172" t="s">
        <v>374</v>
      </c>
      <c r="H109" s="202" t="s">
        <v>369</v>
      </c>
      <c r="I109" s="152" t="s">
        <v>370</v>
      </c>
      <c r="J109" s="152" t="s">
        <v>373</v>
      </c>
      <c r="K109" s="172" t="s">
        <v>374</v>
      </c>
      <c r="L109" s="202" t="s">
        <v>369</v>
      </c>
      <c r="M109" s="152" t="s">
        <v>370</v>
      </c>
      <c r="N109" s="152" t="s">
        <v>373</v>
      </c>
      <c r="O109" s="172" t="s">
        <v>374</v>
      </c>
      <c r="P109" s="202" t="s">
        <v>369</v>
      </c>
      <c r="Q109" s="152" t="s">
        <v>370</v>
      </c>
      <c r="R109" s="152" t="s">
        <v>373</v>
      </c>
      <c r="S109" s="172" t="s">
        <v>374</v>
      </c>
    </row>
    <row r="110" spans="2:19" ht="27.75" customHeight="1" x14ac:dyDescent="0.35">
      <c r="B110" s="766"/>
      <c r="C110" s="766"/>
      <c r="D110" s="198"/>
      <c r="E110" s="168"/>
      <c r="F110" s="183"/>
      <c r="G110" s="192"/>
      <c r="H110" s="200"/>
      <c r="I110" s="169"/>
      <c r="J110" s="185"/>
      <c r="K110" s="195"/>
      <c r="L110" s="200"/>
      <c r="M110" s="169"/>
      <c r="N110" s="185"/>
      <c r="O110" s="195"/>
      <c r="P110" s="200"/>
      <c r="Q110" s="169"/>
      <c r="R110" s="185"/>
      <c r="S110" s="195"/>
    </row>
    <row r="111" spans="2:19" ht="27.75" hidden="1" customHeight="1" outlineLevel="1" x14ac:dyDescent="0.35">
      <c r="B111" s="766"/>
      <c r="C111" s="766"/>
      <c r="D111" s="202" t="s">
        <v>369</v>
      </c>
      <c r="E111" s="152" t="s">
        <v>370</v>
      </c>
      <c r="F111" s="152" t="s">
        <v>373</v>
      </c>
      <c r="G111" s="172" t="s">
        <v>374</v>
      </c>
      <c r="H111" s="202" t="s">
        <v>369</v>
      </c>
      <c r="I111" s="152" t="s">
        <v>370</v>
      </c>
      <c r="J111" s="152" t="s">
        <v>373</v>
      </c>
      <c r="K111" s="172" t="s">
        <v>374</v>
      </c>
      <c r="L111" s="202" t="s">
        <v>369</v>
      </c>
      <c r="M111" s="152" t="s">
        <v>370</v>
      </c>
      <c r="N111" s="152" t="s">
        <v>373</v>
      </c>
      <c r="O111" s="172" t="s">
        <v>374</v>
      </c>
      <c r="P111" s="202" t="s">
        <v>369</v>
      </c>
      <c r="Q111" s="152" t="s">
        <v>370</v>
      </c>
      <c r="R111" s="152" t="s">
        <v>373</v>
      </c>
      <c r="S111" s="172" t="s">
        <v>374</v>
      </c>
    </row>
    <row r="112" spans="2:19" ht="27.75" hidden="1" customHeight="1" outlineLevel="1" x14ac:dyDescent="0.35">
      <c r="B112" s="766"/>
      <c r="C112" s="766"/>
      <c r="D112" s="198"/>
      <c r="E112" s="168"/>
      <c r="F112" s="183"/>
      <c r="G112" s="192"/>
      <c r="H112" s="200"/>
      <c r="I112" s="169"/>
      <c r="J112" s="185"/>
      <c r="K112" s="195"/>
      <c r="L112" s="200"/>
      <c r="M112" s="169"/>
      <c r="N112" s="185"/>
      <c r="O112" s="195"/>
      <c r="P112" s="200"/>
      <c r="Q112" s="169"/>
      <c r="R112" s="185"/>
      <c r="S112" s="195"/>
    </row>
    <row r="113" spans="2:19" ht="27.75" hidden="1" customHeight="1" outlineLevel="1" x14ac:dyDescent="0.35">
      <c r="B113" s="766"/>
      <c r="C113" s="766"/>
      <c r="D113" s="202" t="s">
        <v>369</v>
      </c>
      <c r="E113" s="152" t="s">
        <v>370</v>
      </c>
      <c r="F113" s="152" t="s">
        <v>373</v>
      </c>
      <c r="G113" s="172" t="s">
        <v>374</v>
      </c>
      <c r="H113" s="202" t="s">
        <v>369</v>
      </c>
      <c r="I113" s="152" t="s">
        <v>370</v>
      </c>
      <c r="J113" s="152" t="s">
        <v>373</v>
      </c>
      <c r="K113" s="172" t="s">
        <v>374</v>
      </c>
      <c r="L113" s="202" t="s">
        <v>369</v>
      </c>
      <c r="M113" s="152" t="s">
        <v>370</v>
      </c>
      <c r="N113" s="152" t="s">
        <v>373</v>
      </c>
      <c r="O113" s="172" t="s">
        <v>374</v>
      </c>
      <c r="P113" s="202" t="s">
        <v>369</v>
      </c>
      <c r="Q113" s="152" t="s">
        <v>370</v>
      </c>
      <c r="R113" s="152" t="s">
        <v>373</v>
      </c>
      <c r="S113" s="172" t="s">
        <v>374</v>
      </c>
    </row>
    <row r="114" spans="2:19" ht="27.75" hidden="1" customHeight="1" outlineLevel="1" x14ac:dyDescent="0.35">
      <c r="B114" s="766"/>
      <c r="C114" s="766"/>
      <c r="D114" s="198"/>
      <c r="E114" s="168"/>
      <c r="F114" s="183"/>
      <c r="G114" s="192"/>
      <c r="H114" s="200"/>
      <c r="I114" s="169"/>
      <c r="J114" s="185"/>
      <c r="K114" s="195"/>
      <c r="L114" s="200"/>
      <c r="M114" s="169"/>
      <c r="N114" s="185"/>
      <c r="O114" s="195"/>
      <c r="P114" s="200"/>
      <c r="Q114" s="169"/>
      <c r="R114" s="185"/>
      <c r="S114" s="195"/>
    </row>
    <row r="115" spans="2:19" ht="27.75" hidden="1" customHeight="1" outlineLevel="1" x14ac:dyDescent="0.35">
      <c r="B115" s="766"/>
      <c r="C115" s="766"/>
      <c r="D115" s="202" t="s">
        <v>369</v>
      </c>
      <c r="E115" s="152" t="s">
        <v>370</v>
      </c>
      <c r="F115" s="152" t="s">
        <v>373</v>
      </c>
      <c r="G115" s="172" t="s">
        <v>374</v>
      </c>
      <c r="H115" s="202" t="s">
        <v>369</v>
      </c>
      <c r="I115" s="152" t="s">
        <v>370</v>
      </c>
      <c r="J115" s="152" t="s">
        <v>373</v>
      </c>
      <c r="K115" s="172" t="s">
        <v>374</v>
      </c>
      <c r="L115" s="202" t="s">
        <v>369</v>
      </c>
      <c r="M115" s="152" t="s">
        <v>370</v>
      </c>
      <c r="N115" s="152" t="s">
        <v>373</v>
      </c>
      <c r="O115" s="172" t="s">
        <v>374</v>
      </c>
      <c r="P115" s="202" t="s">
        <v>369</v>
      </c>
      <c r="Q115" s="152" t="s">
        <v>370</v>
      </c>
      <c r="R115" s="152" t="s">
        <v>373</v>
      </c>
      <c r="S115" s="172" t="s">
        <v>374</v>
      </c>
    </row>
    <row r="116" spans="2:19" ht="27.75" hidden="1" customHeight="1" outlineLevel="1" x14ac:dyDescent="0.35">
      <c r="B116" s="767"/>
      <c r="C116" s="767"/>
      <c r="D116" s="198"/>
      <c r="E116" s="168"/>
      <c r="F116" s="183"/>
      <c r="G116" s="192"/>
      <c r="H116" s="200"/>
      <c r="I116" s="169"/>
      <c r="J116" s="185"/>
      <c r="K116" s="195"/>
      <c r="L116" s="200"/>
      <c r="M116" s="169"/>
      <c r="N116" s="185"/>
      <c r="O116" s="195"/>
      <c r="P116" s="200"/>
      <c r="Q116" s="169"/>
      <c r="R116" s="185"/>
      <c r="S116" s="195"/>
    </row>
    <row r="117" spans="2:19" ht="26.25" customHeight="1" collapsed="1" x14ac:dyDescent="0.35">
      <c r="B117" s="765" t="s">
        <v>375</v>
      </c>
      <c r="C117" s="768" t="s">
        <v>376</v>
      </c>
      <c r="D117" s="203" t="s">
        <v>377</v>
      </c>
      <c r="E117" s="203" t="s">
        <v>378</v>
      </c>
      <c r="F117" s="203" t="s">
        <v>300</v>
      </c>
      <c r="G117" s="204" t="s">
        <v>379</v>
      </c>
      <c r="H117" s="205" t="s">
        <v>377</v>
      </c>
      <c r="I117" s="203" t="s">
        <v>378</v>
      </c>
      <c r="J117" s="203" t="s">
        <v>300</v>
      </c>
      <c r="K117" s="204" t="s">
        <v>379</v>
      </c>
      <c r="L117" s="203" t="s">
        <v>377</v>
      </c>
      <c r="M117" s="203" t="s">
        <v>378</v>
      </c>
      <c r="N117" s="203" t="s">
        <v>300</v>
      </c>
      <c r="O117" s="204" t="s">
        <v>379</v>
      </c>
      <c r="P117" s="203" t="s">
        <v>377</v>
      </c>
      <c r="Q117" s="203" t="s">
        <v>378</v>
      </c>
      <c r="R117" s="203" t="s">
        <v>300</v>
      </c>
      <c r="S117" s="204" t="s">
        <v>379</v>
      </c>
    </row>
    <row r="118" spans="2:19" ht="32.25" customHeight="1" x14ac:dyDescent="0.35">
      <c r="B118" s="766"/>
      <c r="C118" s="769"/>
      <c r="D118" s="128"/>
      <c r="E118" s="128"/>
      <c r="F118" s="128"/>
      <c r="G118" s="128"/>
      <c r="H118" s="188"/>
      <c r="I118" s="132"/>
      <c r="J118" s="132"/>
      <c r="K118" s="189"/>
      <c r="L118" s="132"/>
      <c r="M118" s="132"/>
      <c r="N118" s="132"/>
      <c r="O118" s="189"/>
      <c r="P118" s="132"/>
      <c r="Q118" s="132"/>
      <c r="R118" s="132"/>
      <c r="S118" s="189"/>
    </row>
    <row r="119" spans="2:19" ht="32.25" customHeight="1" x14ac:dyDescent="0.35">
      <c r="B119" s="766"/>
      <c r="C119" s="765" t="s">
        <v>380</v>
      </c>
      <c r="D119" s="152" t="s">
        <v>381</v>
      </c>
      <c r="E119" s="728" t="s">
        <v>382</v>
      </c>
      <c r="F119" s="729"/>
      <c r="G119" s="153" t="s">
        <v>383</v>
      </c>
      <c r="H119" s="152" t="s">
        <v>381</v>
      </c>
      <c r="I119" s="728" t="s">
        <v>382</v>
      </c>
      <c r="J119" s="729"/>
      <c r="K119" s="153" t="s">
        <v>383</v>
      </c>
      <c r="L119" s="152" t="s">
        <v>381</v>
      </c>
      <c r="M119" s="728" t="s">
        <v>382</v>
      </c>
      <c r="N119" s="729"/>
      <c r="O119" s="153" t="s">
        <v>383</v>
      </c>
      <c r="P119" s="152" t="s">
        <v>381</v>
      </c>
      <c r="Q119" s="152" t="s">
        <v>382</v>
      </c>
      <c r="R119" s="728" t="s">
        <v>382</v>
      </c>
      <c r="S119" s="729"/>
    </row>
    <row r="120" spans="2:19" ht="23.25" customHeight="1" x14ac:dyDescent="0.35">
      <c r="B120" s="766"/>
      <c r="C120" s="766"/>
      <c r="D120" s="206"/>
      <c r="E120" s="753"/>
      <c r="F120" s="754"/>
      <c r="G120" s="156"/>
      <c r="H120" s="207">
        <v>600</v>
      </c>
      <c r="I120" s="730" t="s">
        <v>421</v>
      </c>
      <c r="J120" s="731"/>
      <c r="K120" s="178"/>
      <c r="L120" s="207"/>
      <c r="M120" s="730"/>
      <c r="N120" s="731"/>
      <c r="O120" s="159"/>
      <c r="P120" s="207"/>
      <c r="Q120" s="157"/>
      <c r="R120" s="730"/>
      <c r="S120" s="731"/>
    </row>
    <row r="121" spans="2:19" ht="23.25" hidden="1" customHeight="1" outlineLevel="1" x14ac:dyDescent="0.35">
      <c r="B121" s="766"/>
      <c r="C121" s="766"/>
      <c r="D121" s="152" t="s">
        <v>381</v>
      </c>
      <c r="E121" s="728" t="s">
        <v>382</v>
      </c>
      <c r="F121" s="729"/>
      <c r="G121" s="153" t="s">
        <v>383</v>
      </c>
      <c r="H121" s="152" t="s">
        <v>381</v>
      </c>
      <c r="I121" s="728" t="s">
        <v>382</v>
      </c>
      <c r="J121" s="729"/>
      <c r="K121" s="153" t="s">
        <v>383</v>
      </c>
      <c r="L121" s="152" t="s">
        <v>381</v>
      </c>
      <c r="M121" s="728" t="s">
        <v>382</v>
      </c>
      <c r="N121" s="729"/>
      <c r="O121" s="153" t="s">
        <v>383</v>
      </c>
      <c r="P121" s="152" t="s">
        <v>381</v>
      </c>
      <c r="Q121" s="152" t="s">
        <v>382</v>
      </c>
      <c r="R121" s="728" t="s">
        <v>382</v>
      </c>
      <c r="S121" s="729"/>
    </row>
    <row r="122" spans="2:19" ht="23.25" hidden="1" customHeight="1" outlineLevel="1" x14ac:dyDescent="0.35">
      <c r="B122" s="766"/>
      <c r="C122" s="766"/>
      <c r="D122" s="206"/>
      <c r="E122" s="753"/>
      <c r="F122" s="754"/>
      <c r="G122" s="156"/>
      <c r="H122" s="207">
        <v>46000</v>
      </c>
      <c r="I122" s="730" t="s">
        <v>421</v>
      </c>
      <c r="J122" s="731"/>
      <c r="K122" s="159"/>
      <c r="L122" s="207"/>
      <c r="M122" s="730"/>
      <c r="N122" s="731"/>
      <c r="O122" s="159"/>
      <c r="P122" s="207"/>
      <c r="Q122" s="157"/>
      <c r="R122" s="730"/>
      <c r="S122" s="731"/>
    </row>
    <row r="123" spans="2:19" ht="23.25" hidden="1" customHeight="1" outlineLevel="1" x14ac:dyDescent="0.35">
      <c r="B123" s="766"/>
      <c r="C123" s="766"/>
      <c r="D123" s="152" t="s">
        <v>381</v>
      </c>
      <c r="E123" s="728" t="s">
        <v>382</v>
      </c>
      <c r="F123" s="729"/>
      <c r="G123" s="153" t="s">
        <v>383</v>
      </c>
      <c r="H123" s="152" t="s">
        <v>381</v>
      </c>
      <c r="I123" s="728" t="s">
        <v>382</v>
      </c>
      <c r="J123" s="729"/>
      <c r="K123" s="153" t="s">
        <v>383</v>
      </c>
      <c r="L123" s="152" t="s">
        <v>381</v>
      </c>
      <c r="M123" s="728" t="s">
        <v>382</v>
      </c>
      <c r="N123" s="729"/>
      <c r="O123" s="153" t="s">
        <v>383</v>
      </c>
      <c r="P123" s="152" t="s">
        <v>381</v>
      </c>
      <c r="Q123" s="152" t="s">
        <v>382</v>
      </c>
      <c r="R123" s="728" t="s">
        <v>382</v>
      </c>
      <c r="S123" s="729"/>
    </row>
    <row r="124" spans="2:19" ht="23.25" hidden="1" customHeight="1" outlineLevel="1" x14ac:dyDescent="0.35">
      <c r="B124" s="766"/>
      <c r="C124" s="766"/>
      <c r="D124" s="206"/>
      <c r="E124" s="753"/>
      <c r="F124" s="754"/>
      <c r="G124" s="156"/>
      <c r="H124" s="207"/>
      <c r="I124" s="730"/>
      <c r="J124" s="731"/>
      <c r="K124" s="159"/>
      <c r="L124" s="207"/>
      <c r="M124" s="730"/>
      <c r="N124" s="731"/>
      <c r="O124" s="159"/>
      <c r="P124" s="207"/>
      <c r="Q124" s="157"/>
      <c r="R124" s="730"/>
      <c r="S124" s="731"/>
    </row>
    <row r="125" spans="2:19" ht="23.25" hidden="1" customHeight="1" outlineLevel="1" x14ac:dyDescent="0.35">
      <c r="B125" s="766"/>
      <c r="C125" s="766"/>
      <c r="D125" s="152" t="s">
        <v>381</v>
      </c>
      <c r="E125" s="728" t="s">
        <v>382</v>
      </c>
      <c r="F125" s="729"/>
      <c r="G125" s="153" t="s">
        <v>383</v>
      </c>
      <c r="H125" s="152" t="s">
        <v>381</v>
      </c>
      <c r="I125" s="728" t="s">
        <v>382</v>
      </c>
      <c r="J125" s="729"/>
      <c r="K125" s="153" t="s">
        <v>383</v>
      </c>
      <c r="L125" s="152" t="s">
        <v>381</v>
      </c>
      <c r="M125" s="728" t="s">
        <v>382</v>
      </c>
      <c r="N125" s="729"/>
      <c r="O125" s="153" t="s">
        <v>383</v>
      </c>
      <c r="P125" s="152" t="s">
        <v>381</v>
      </c>
      <c r="Q125" s="152" t="s">
        <v>382</v>
      </c>
      <c r="R125" s="728" t="s">
        <v>382</v>
      </c>
      <c r="S125" s="729"/>
    </row>
    <row r="126" spans="2:19" ht="23.25" hidden="1" customHeight="1" outlineLevel="1" x14ac:dyDescent="0.35">
      <c r="B126" s="767"/>
      <c r="C126" s="767"/>
      <c r="D126" s="206"/>
      <c r="E126" s="753"/>
      <c r="F126" s="754"/>
      <c r="G126" s="156"/>
      <c r="H126" s="207"/>
      <c r="I126" s="730"/>
      <c r="J126" s="731"/>
      <c r="K126" s="159"/>
      <c r="L126" s="207"/>
      <c r="M126" s="730"/>
      <c r="N126" s="731"/>
      <c r="O126" s="159"/>
      <c r="P126" s="207"/>
      <c r="Q126" s="157"/>
      <c r="R126" s="730"/>
      <c r="S126" s="731"/>
    </row>
    <row r="127" spans="2:19" ht="15" collapsed="1" thickBot="1" x14ac:dyDescent="0.4">
      <c r="B127" s="141"/>
      <c r="C127" s="141"/>
    </row>
    <row r="128" spans="2:19" ht="15" thickBot="1" x14ac:dyDescent="0.4">
      <c r="B128" s="141"/>
      <c r="C128" s="141"/>
      <c r="D128" s="770" t="s">
        <v>301</v>
      </c>
      <c r="E128" s="771"/>
      <c r="F128" s="771"/>
      <c r="G128" s="772"/>
      <c r="H128" s="770" t="s">
        <v>302</v>
      </c>
      <c r="I128" s="771"/>
      <c r="J128" s="771"/>
      <c r="K128" s="772"/>
      <c r="L128" s="771" t="s">
        <v>303</v>
      </c>
      <c r="M128" s="771"/>
      <c r="N128" s="771"/>
      <c r="O128" s="771"/>
      <c r="P128" s="770" t="s">
        <v>304</v>
      </c>
      <c r="Q128" s="771"/>
      <c r="R128" s="771"/>
      <c r="S128" s="772"/>
    </row>
    <row r="129" spans="2:19" x14ac:dyDescent="0.35">
      <c r="B129" s="763" t="s">
        <v>384</v>
      </c>
      <c r="C129" s="763" t="s">
        <v>385</v>
      </c>
      <c r="D129" s="724" t="s">
        <v>386</v>
      </c>
      <c r="E129" s="755"/>
      <c r="F129" s="755"/>
      <c r="G129" s="725"/>
      <c r="H129" s="724" t="s">
        <v>386</v>
      </c>
      <c r="I129" s="755"/>
      <c r="J129" s="755"/>
      <c r="K129" s="725"/>
      <c r="L129" s="724" t="s">
        <v>386</v>
      </c>
      <c r="M129" s="755"/>
      <c r="N129" s="755"/>
      <c r="O129" s="725"/>
      <c r="P129" s="724" t="s">
        <v>386</v>
      </c>
      <c r="Q129" s="755"/>
      <c r="R129" s="755"/>
      <c r="S129" s="725"/>
    </row>
    <row r="130" spans="2:19" ht="45" customHeight="1" x14ac:dyDescent="0.35">
      <c r="B130" s="764"/>
      <c r="C130" s="764"/>
      <c r="D130" s="756"/>
      <c r="E130" s="757"/>
      <c r="F130" s="757"/>
      <c r="G130" s="758"/>
      <c r="H130" s="759"/>
      <c r="I130" s="760"/>
      <c r="J130" s="760"/>
      <c r="K130" s="761"/>
      <c r="L130" s="759"/>
      <c r="M130" s="760"/>
      <c r="N130" s="760"/>
      <c r="O130" s="761"/>
      <c r="P130" s="759"/>
      <c r="Q130" s="760"/>
      <c r="R130" s="760"/>
      <c r="S130" s="761"/>
    </row>
    <row r="131" spans="2:19" ht="32.25" customHeight="1" x14ac:dyDescent="0.35">
      <c r="B131" s="751" t="s">
        <v>387</v>
      </c>
      <c r="C131" s="751" t="s">
        <v>388</v>
      </c>
      <c r="D131" s="203" t="s">
        <v>389</v>
      </c>
      <c r="E131" s="171" t="s">
        <v>300</v>
      </c>
      <c r="F131" s="152" t="s">
        <v>322</v>
      </c>
      <c r="G131" s="153" t="s">
        <v>339</v>
      </c>
      <c r="H131" s="203" t="s">
        <v>389</v>
      </c>
      <c r="I131" s="171" t="s">
        <v>300</v>
      </c>
      <c r="J131" s="152" t="s">
        <v>322</v>
      </c>
      <c r="K131" s="153" t="s">
        <v>339</v>
      </c>
      <c r="L131" s="203" t="s">
        <v>389</v>
      </c>
      <c r="M131" s="171" t="s">
        <v>300</v>
      </c>
      <c r="N131" s="152" t="s">
        <v>322</v>
      </c>
      <c r="O131" s="153" t="s">
        <v>339</v>
      </c>
      <c r="P131" s="203" t="s">
        <v>389</v>
      </c>
      <c r="Q131" s="171" t="s">
        <v>300</v>
      </c>
      <c r="R131" s="152" t="s">
        <v>322</v>
      </c>
      <c r="S131" s="153" t="s">
        <v>339</v>
      </c>
    </row>
    <row r="132" spans="2:19" ht="23.25" customHeight="1" x14ac:dyDescent="0.35">
      <c r="B132" s="762"/>
      <c r="C132" s="752"/>
      <c r="D132" s="128"/>
      <c r="E132" s="208"/>
      <c r="F132" s="155"/>
      <c r="G132" s="187"/>
      <c r="H132" s="132"/>
      <c r="I132" s="218"/>
      <c r="J132" s="132"/>
      <c r="K132" s="216"/>
      <c r="L132" s="132"/>
      <c r="M132" s="218"/>
      <c r="N132" s="132"/>
      <c r="O132" s="216"/>
      <c r="P132" s="132"/>
      <c r="Q132" s="218"/>
      <c r="R132" s="132"/>
      <c r="S132" s="216"/>
    </row>
    <row r="133" spans="2:19" ht="29.25" customHeight="1" x14ac:dyDescent="0.35">
      <c r="B133" s="762"/>
      <c r="C133" s="751" t="s">
        <v>390</v>
      </c>
      <c r="D133" s="152" t="s">
        <v>391</v>
      </c>
      <c r="E133" s="728" t="s">
        <v>392</v>
      </c>
      <c r="F133" s="729"/>
      <c r="G133" s="153" t="s">
        <v>393</v>
      </c>
      <c r="H133" s="152" t="s">
        <v>391</v>
      </c>
      <c r="I133" s="728" t="s">
        <v>392</v>
      </c>
      <c r="J133" s="729"/>
      <c r="K133" s="153" t="s">
        <v>393</v>
      </c>
      <c r="L133" s="152" t="s">
        <v>391</v>
      </c>
      <c r="M133" s="728" t="s">
        <v>392</v>
      </c>
      <c r="N133" s="729"/>
      <c r="O133" s="153" t="s">
        <v>393</v>
      </c>
      <c r="P133" s="152" t="s">
        <v>391</v>
      </c>
      <c r="Q133" s="728" t="s">
        <v>392</v>
      </c>
      <c r="R133" s="729"/>
      <c r="S133" s="153" t="s">
        <v>393</v>
      </c>
    </row>
    <row r="134" spans="2:19" ht="36.65" customHeight="1" x14ac:dyDescent="0.35">
      <c r="B134" s="752"/>
      <c r="C134" s="752"/>
      <c r="D134" s="206"/>
      <c r="E134" s="753"/>
      <c r="F134" s="754"/>
      <c r="G134" s="156"/>
      <c r="H134" s="207"/>
      <c r="I134" s="730"/>
      <c r="J134" s="731"/>
      <c r="K134" s="159"/>
      <c r="L134" s="207"/>
      <c r="M134" s="730"/>
      <c r="N134" s="731"/>
      <c r="O134" s="159"/>
      <c r="P134" s="207"/>
      <c r="Q134" s="730"/>
      <c r="R134" s="731"/>
      <c r="S134" s="159"/>
    </row>
    <row r="135" spans="2:19" ht="15" thickBot="1" x14ac:dyDescent="0.4"/>
    <row r="136" spans="2:19" ht="15" hidden="1" thickBot="1" x14ac:dyDescent="0.4"/>
    <row r="137" spans="2:19" ht="15" hidden="1" thickBot="1" x14ac:dyDescent="0.4"/>
    <row r="138" spans="2:19" ht="15" hidden="1" thickBot="1" x14ac:dyDescent="0.4"/>
    <row r="139" spans="2:19" ht="15" hidden="1" thickBot="1" x14ac:dyDescent="0.4"/>
    <row r="140" spans="2:19" ht="15" hidden="1" thickBot="1" x14ac:dyDescent="0.4">
      <c r="D140" t="s">
        <v>394</v>
      </c>
    </row>
    <row r="141" spans="2:19" ht="15" hidden="1" thickBot="1" x14ac:dyDescent="0.4">
      <c r="D141" t="s">
        <v>395</v>
      </c>
      <c r="E141" t="s">
        <v>396</v>
      </c>
      <c r="F141" t="s">
        <v>397</v>
      </c>
      <c r="H141" t="s">
        <v>398</v>
      </c>
      <c r="I141" t="s">
        <v>399</v>
      </c>
    </row>
    <row r="142" spans="2:19" ht="15" hidden="1" thickBot="1" x14ac:dyDescent="0.4">
      <c r="D142" t="s">
        <v>400</v>
      </c>
      <c r="E142" t="s">
        <v>401</v>
      </c>
      <c r="F142" t="s">
        <v>402</v>
      </c>
      <c r="H142" t="s">
        <v>403</v>
      </c>
      <c r="I142" t="s">
        <v>404</v>
      </c>
    </row>
    <row r="143" spans="2:19" ht="15" hidden="1" thickBot="1" x14ac:dyDescent="0.4">
      <c r="D143" t="s">
        <v>405</v>
      </c>
      <c r="E143" t="s">
        <v>406</v>
      </c>
      <c r="F143" t="s">
        <v>407</v>
      </c>
      <c r="H143" t="s">
        <v>408</v>
      </c>
      <c r="I143" t="s">
        <v>409</v>
      </c>
    </row>
    <row r="144" spans="2:19" ht="15" hidden="1" thickBot="1" x14ac:dyDescent="0.4">
      <c r="D144" t="s">
        <v>410</v>
      </c>
      <c r="F144" t="s">
        <v>411</v>
      </c>
      <c r="G144" t="s">
        <v>412</v>
      </c>
      <c r="H144" t="s">
        <v>413</v>
      </c>
      <c r="I144" t="s">
        <v>414</v>
      </c>
      <c r="K144" t="s">
        <v>415</v>
      </c>
    </row>
    <row r="145" spans="2:12" ht="15" hidden="1" thickBot="1" x14ac:dyDescent="0.4">
      <c r="D145" t="s">
        <v>416</v>
      </c>
      <c r="F145" t="s">
        <v>417</v>
      </c>
      <c r="G145" t="s">
        <v>418</v>
      </c>
      <c r="H145" t="s">
        <v>419</v>
      </c>
      <c r="I145" t="s">
        <v>420</v>
      </c>
      <c r="K145" t="s">
        <v>421</v>
      </c>
      <c r="L145" t="s">
        <v>422</v>
      </c>
    </row>
    <row r="146" spans="2:12" ht="15" hidden="1" thickBot="1" x14ac:dyDescent="0.4">
      <c r="D146" t="s">
        <v>423</v>
      </c>
      <c r="E146" s="209" t="s">
        <v>424</v>
      </c>
      <c r="G146" t="s">
        <v>425</v>
      </c>
      <c r="H146" t="s">
        <v>426</v>
      </c>
      <c r="K146" t="s">
        <v>427</v>
      </c>
      <c r="L146" t="s">
        <v>428</v>
      </c>
    </row>
    <row r="147" spans="2:12" ht="15" hidden="1" thickBot="1" x14ac:dyDescent="0.4">
      <c r="D147" t="s">
        <v>429</v>
      </c>
      <c r="E147" s="210" t="s">
        <v>430</v>
      </c>
      <c r="K147" t="s">
        <v>431</v>
      </c>
      <c r="L147" t="s">
        <v>432</v>
      </c>
    </row>
    <row r="148" spans="2:12" ht="15" hidden="1" thickBot="1" x14ac:dyDescent="0.4">
      <c r="E148" s="211" t="s">
        <v>433</v>
      </c>
      <c r="H148" t="s">
        <v>434</v>
      </c>
      <c r="K148" t="s">
        <v>435</v>
      </c>
      <c r="L148" t="s">
        <v>436</v>
      </c>
    </row>
    <row r="149" spans="2:12" ht="15" hidden="1" thickBot="1" x14ac:dyDescent="0.4">
      <c r="H149" t="s">
        <v>437</v>
      </c>
      <c r="K149" t="s">
        <v>438</v>
      </c>
      <c r="L149" t="s">
        <v>439</v>
      </c>
    </row>
    <row r="150" spans="2:12" ht="15" hidden="1" thickBot="1" x14ac:dyDescent="0.4">
      <c r="H150" t="s">
        <v>440</v>
      </c>
      <c r="K150" t="s">
        <v>441</v>
      </c>
      <c r="L150" t="s">
        <v>442</v>
      </c>
    </row>
    <row r="151" spans="2:12" ht="15" hidden="1" thickBot="1" x14ac:dyDescent="0.4">
      <c r="B151" t="s">
        <v>443</v>
      </c>
      <c r="C151" t="s">
        <v>444</v>
      </c>
      <c r="D151" t="s">
        <v>443</v>
      </c>
      <c r="G151" t="s">
        <v>445</v>
      </c>
      <c r="H151" t="s">
        <v>446</v>
      </c>
      <c r="J151" t="s">
        <v>266</v>
      </c>
      <c r="K151" t="s">
        <v>447</v>
      </c>
      <c r="L151" t="s">
        <v>448</v>
      </c>
    </row>
    <row r="152" spans="2:12" ht="15" hidden="1" thickBot="1" x14ac:dyDescent="0.4">
      <c r="B152">
        <v>1</v>
      </c>
      <c r="C152" t="s">
        <v>449</v>
      </c>
      <c r="D152" t="s">
        <v>450</v>
      </c>
      <c r="E152" t="s">
        <v>339</v>
      </c>
      <c r="F152" t="s">
        <v>11</v>
      </c>
      <c r="G152" t="s">
        <v>451</v>
      </c>
      <c r="H152" t="s">
        <v>452</v>
      </c>
      <c r="J152" t="s">
        <v>427</v>
      </c>
      <c r="K152" t="s">
        <v>453</v>
      </c>
    </row>
    <row r="153" spans="2:12" ht="15" hidden="1" thickBot="1" x14ac:dyDescent="0.4">
      <c r="B153">
        <v>2</v>
      </c>
      <c r="C153" t="s">
        <v>454</v>
      </c>
      <c r="D153" t="s">
        <v>455</v>
      </c>
      <c r="E153" t="s">
        <v>322</v>
      </c>
      <c r="F153" t="s">
        <v>18</v>
      </c>
      <c r="G153" t="s">
        <v>456</v>
      </c>
      <c r="J153" t="s">
        <v>457</v>
      </c>
      <c r="K153" t="s">
        <v>458</v>
      </c>
    </row>
    <row r="154" spans="2:12" ht="15" hidden="1" thickBot="1" x14ac:dyDescent="0.4">
      <c r="B154">
        <v>3</v>
      </c>
      <c r="C154" t="s">
        <v>459</v>
      </c>
      <c r="D154" t="s">
        <v>460</v>
      </c>
      <c r="E154" t="s">
        <v>300</v>
      </c>
      <c r="G154" t="s">
        <v>461</v>
      </c>
      <c r="J154" t="s">
        <v>462</v>
      </c>
      <c r="K154" t="s">
        <v>463</v>
      </c>
    </row>
    <row r="155" spans="2:12" ht="15" hidden="1" thickBot="1" x14ac:dyDescent="0.4">
      <c r="B155">
        <v>4</v>
      </c>
      <c r="C155" t="s">
        <v>452</v>
      </c>
      <c r="H155" t="s">
        <v>464</v>
      </c>
      <c r="I155" t="s">
        <v>465</v>
      </c>
      <c r="J155" t="s">
        <v>466</v>
      </c>
      <c r="K155" t="s">
        <v>467</v>
      </c>
    </row>
    <row r="156" spans="2:12" ht="15" hidden="1" thickBot="1" x14ac:dyDescent="0.4">
      <c r="D156" t="s">
        <v>461</v>
      </c>
      <c r="H156" t="s">
        <v>468</v>
      </c>
      <c r="I156" t="s">
        <v>469</v>
      </c>
      <c r="J156" t="s">
        <v>470</v>
      </c>
      <c r="K156" t="s">
        <v>471</v>
      </c>
    </row>
    <row r="157" spans="2:12" ht="15" hidden="1" thickBot="1" x14ac:dyDescent="0.4">
      <c r="D157" t="s">
        <v>472</v>
      </c>
      <c r="H157" t="s">
        <v>473</v>
      </c>
      <c r="I157" t="s">
        <v>474</v>
      </c>
      <c r="J157" t="s">
        <v>475</v>
      </c>
      <c r="K157" t="s">
        <v>476</v>
      </c>
    </row>
    <row r="158" spans="2:12" ht="15" hidden="1" thickBot="1" x14ac:dyDescent="0.4">
      <c r="D158" t="s">
        <v>477</v>
      </c>
      <c r="H158" t="s">
        <v>478</v>
      </c>
      <c r="J158" t="s">
        <v>479</v>
      </c>
      <c r="K158" t="s">
        <v>480</v>
      </c>
    </row>
    <row r="159" spans="2:12" ht="15" hidden="1" thickBot="1" x14ac:dyDescent="0.4">
      <c r="H159" t="s">
        <v>481</v>
      </c>
      <c r="J159" t="s">
        <v>482</v>
      </c>
    </row>
    <row r="160" spans="2:12" ht="58.5" hidden="1" thickBot="1" x14ac:dyDescent="0.4">
      <c r="D160" s="164" t="s">
        <v>483</v>
      </c>
      <c r="E160" t="s">
        <v>484</v>
      </c>
      <c r="F160" t="s">
        <v>485</v>
      </c>
      <c r="G160" t="s">
        <v>486</v>
      </c>
      <c r="H160" t="s">
        <v>487</v>
      </c>
      <c r="I160" t="s">
        <v>488</v>
      </c>
      <c r="J160" t="s">
        <v>489</v>
      </c>
      <c r="K160" t="s">
        <v>490</v>
      </c>
    </row>
    <row r="161" spans="2:11" ht="73" hidden="1" thickBot="1" x14ac:dyDescent="0.4">
      <c r="B161" t="s">
        <v>592</v>
      </c>
      <c r="C161" t="s">
        <v>591</v>
      </c>
      <c r="D161" s="164" t="s">
        <v>491</v>
      </c>
      <c r="E161" t="s">
        <v>492</v>
      </c>
      <c r="F161" t="s">
        <v>493</v>
      </c>
      <c r="G161" t="s">
        <v>494</v>
      </c>
      <c r="H161" t="s">
        <v>495</v>
      </c>
      <c r="I161" t="s">
        <v>496</v>
      </c>
      <c r="J161" t="s">
        <v>497</v>
      </c>
      <c r="K161" t="s">
        <v>498</v>
      </c>
    </row>
    <row r="162" spans="2:11" ht="44" hidden="1" thickBot="1" x14ac:dyDescent="0.4">
      <c r="B162" t="s">
        <v>593</v>
      </c>
      <c r="C162" t="s">
        <v>590</v>
      </c>
      <c r="D162" s="164" t="s">
        <v>499</v>
      </c>
      <c r="E162" t="s">
        <v>500</v>
      </c>
      <c r="F162" t="s">
        <v>501</v>
      </c>
      <c r="G162" t="s">
        <v>502</v>
      </c>
      <c r="H162" t="s">
        <v>503</v>
      </c>
      <c r="I162" t="s">
        <v>504</v>
      </c>
      <c r="J162" t="s">
        <v>505</v>
      </c>
      <c r="K162" t="s">
        <v>506</v>
      </c>
    </row>
    <row r="163" spans="2:11" ht="15" hidden="1" thickBot="1" x14ac:dyDescent="0.4">
      <c r="B163" t="s">
        <v>594</v>
      </c>
      <c r="C163" t="s">
        <v>589</v>
      </c>
      <c r="F163" t="s">
        <v>507</v>
      </c>
      <c r="G163" t="s">
        <v>508</v>
      </c>
      <c r="H163" t="s">
        <v>509</v>
      </c>
      <c r="I163" t="s">
        <v>510</v>
      </c>
      <c r="J163" t="s">
        <v>511</v>
      </c>
      <c r="K163" t="s">
        <v>512</v>
      </c>
    </row>
    <row r="164" spans="2:11" ht="15" hidden="1" thickBot="1" x14ac:dyDescent="0.4">
      <c r="B164" t="s">
        <v>595</v>
      </c>
      <c r="G164" t="s">
        <v>513</v>
      </c>
      <c r="H164" t="s">
        <v>514</v>
      </c>
      <c r="I164" t="s">
        <v>515</v>
      </c>
      <c r="J164" t="s">
        <v>516</v>
      </c>
      <c r="K164" t="s">
        <v>517</v>
      </c>
    </row>
    <row r="165" spans="2:11" ht="15" hidden="1" thickBot="1" x14ac:dyDescent="0.4">
      <c r="C165" t="s">
        <v>518</v>
      </c>
      <c r="J165" t="s">
        <v>519</v>
      </c>
    </row>
    <row r="166" spans="2:11" ht="15" hidden="1" thickBot="1" x14ac:dyDescent="0.4">
      <c r="C166" t="s">
        <v>520</v>
      </c>
      <c r="I166" t="s">
        <v>521</v>
      </c>
      <c r="J166" t="s">
        <v>522</v>
      </c>
    </row>
    <row r="167" spans="2:11" ht="15" hidden="1" thickBot="1" x14ac:dyDescent="0.4">
      <c r="B167" s="219" t="s">
        <v>596</v>
      </c>
      <c r="C167" t="s">
        <v>523</v>
      </c>
      <c r="I167" t="s">
        <v>524</v>
      </c>
      <c r="J167" t="s">
        <v>525</v>
      </c>
    </row>
    <row r="168" spans="2:11" ht="15" hidden="1" thickBot="1" x14ac:dyDescent="0.4">
      <c r="B168" s="219" t="s">
        <v>29</v>
      </c>
      <c r="C168" t="s">
        <v>526</v>
      </c>
      <c r="D168" t="s">
        <v>527</v>
      </c>
      <c r="E168" t="s">
        <v>528</v>
      </c>
      <c r="I168" t="s">
        <v>529</v>
      </c>
      <c r="J168" t="s">
        <v>266</v>
      </c>
    </row>
    <row r="169" spans="2:11" ht="15" hidden="1" thickBot="1" x14ac:dyDescent="0.4">
      <c r="B169" s="219" t="s">
        <v>16</v>
      </c>
      <c r="D169" t="s">
        <v>530</v>
      </c>
      <c r="E169" t="s">
        <v>531</v>
      </c>
      <c r="H169" t="s">
        <v>403</v>
      </c>
      <c r="I169" t="s">
        <v>532</v>
      </c>
    </row>
    <row r="170" spans="2:11" ht="15" hidden="1" thickBot="1" x14ac:dyDescent="0.4">
      <c r="B170" s="219" t="s">
        <v>34</v>
      </c>
      <c r="D170" t="s">
        <v>533</v>
      </c>
      <c r="E170" t="s">
        <v>534</v>
      </c>
      <c r="H170" t="s">
        <v>413</v>
      </c>
      <c r="I170" t="s">
        <v>535</v>
      </c>
      <c r="J170" t="s">
        <v>536</v>
      </c>
    </row>
    <row r="171" spans="2:11" ht="15" hidden="1" thickBot="1" x14ac:dyDescent="0.4">
      <c r="B171" s="219" t="s">
        <v>597</v>
      </c>
      <c r="C171" t="s">
        <v>537</v>
      </c>
      <c r="D171" t="s">
        <v>538</v>
      </c>
      <c r="H171" t="s">
        <v>419</v>
      </c>
      <c r="I171" t="s">
        <v>539</v>
      </c>
      <c r="J171" t="s">
        <v>540</v>
      </c>
    </row>
    <row r="172" spans="2:11" ht="15" hidden="1" thickBot="1" x14ac:dyDescent="0.4">
      <c r="B172" s="219" t="s">
        <v>598</v>
      </c>
      <c r="C172" t="s">
        <v>541</v>
      </c>
      <c r="H172" t="s">
        <v>426</v>
      </c>
      <c r="I172" t="s">
        <v>542</v>
      </c>
    </row>
    <row r="173" spans="2:11" ht="15" hidden="1" thickBot="1" x14ac:dyDescent="0.4">
      <c r="B173" s="219" t="s">
        <v>599</v>
      </c>
      <c r="C173" t="s">
        <v>543</v>
      </c>
      <c r="E173" t="s">
        <v>544</v>
      </c>
      <c r="H173" t="s">
        <v>545</v>
      </c>
      <c r="I173" t="s">
        <v>546</v>
      </c>
    </row>
    <row r="174" spans="2:11" ht="15" hidden="1" thickBot="1" x14ac:dyDescent="0.4">
      <c r="B174" s="219" t="s">
        <v>600</v>
      </c>
      <c r="C174" t="s">
        <v>547</v>
      </c>
      <c r="E174" t="s">
        <v>548</v>
      </c>
      <c r="H174" t="s">
        <v>549</v>
      </c>
      <c r="I174" t="s">
        <v>550</v>
      </c>
    </row>
    <row r="175" spans="2:11" ht="15" hidden="1" thickBot="1" x14ac:dyDescent="0.4">
      <c r="B175" s="219" t="s">
        <v>601</v>
      </c>
      <c r="C175" t="s">
        <v>551</v>
      </c>
      <c r="E175" t="s">
        <v>552</v>
      </c>
      <c r="H175" t="s">
        <v>553</v>
      </c>
      <c r="I175" t="s">
        <v>554</v>
      </c>
    </row>
    <row r="176" spans="2:11" ht="15" hidden="1" thickBot="1" x14ac:dyDescent="0.4">
      <c r="B176" s="219" t="s">
        <v>602</v>
      </c>
      <c r="C176" t="s">
        <v>555</v>
      </c>
      <c r="E176" t="s">
        <v>556</v>
      </c>
      <c r="H176" t="s">
        <v>557</v>
      </c>
      <c r="I176" t="s">
        <v>558</v>
      </c>
    </row>
    <row r="177" spans="2:9" ht="15" hidden="1" thickBot="1" x14ac:dyDescent="0.4">
      <c r="B177" s="219" t="s">
        <v>603</v>
      </c>
      <c r="C177" t="s">
        <v>559</v>
      </c>
      <c r="E177" t="s">
        <v>560</v>
      </c>
      <c r="H177" t="s">
        <v>561</v>
      </c>
      <c r="I177" t="s">
        <v>562</v>
      </c>
    </row>
    <row r="178" spans="2:9" ht="15" hidden="1" thickBot="1" x14ac:dyDescent="0.4">
      <c r="B178" s="219" t="s">
        <v>604</v>
      </c>
      <c r="C178" t="s">
        <v>266</v>
      </c>
      <c r="E178" t="s">
        <v>563</v>
      </c>
      <c r="H178" t="s">
        <v>564</v>
      </c>
      <c r="I178" t="s">
        <v>565</v>
      </c>
    </row>
    <row r="179" spans="2:9" ht="15" hidden="1" thickBot="1" x14ac:dyDescent="0.4">
      <c r="B179" s="219" t="s">
        <v>605</v>
      </c>
      <c r="E179" t="s">
        <v>566</v>
      </c>
      <c r="H179" t="s">
        <v>567</v>
      </c>
      <c r="I179" t="s">
        <v>568</v>
      </c>
    </row>
    <row r="180" spans="2:9" ht="15" hidden="1" thickBot="1" x14ac:dyDescent="0.4">
      <c r="B180" s="219" t="s">
        <v>606</v>
      </c>
      <c r="E180" t="s">
        <v>569</v>
      </c>
      <c r="H180" t="s">
        <v>570</v>
      </c>
      <c r="I180" t="s">
        <v>571</v>
      </c>
    </row>
    <row r="181" spans="2:9" ht="15" hidden="1" thickBot="1" x14ac:dyDescent="0.4">
      <c r="B181" s="219" t="s">
        <v>607</v>
      </c>
      <c r="E181" t="s">
        <v>572</v>
      </c>
      <c r="H181" t="s">
        <v>573</v>
      </c>
      <c r="I181" t="s">
        <v>574</v>
      </c>
    </row>
    <row r="182" spans="2:9" ht="15" hidden="1" thickBot="1" x14ac:dyDescent="0.4">
      <c r="B182" s="219" t="s">
        <v>608</v>
      </c>
      <c r="H182" t="s">
        <v>575</v>
      </c>
      <c r="I182" t="s">
        <v>576</v>
      </c>
    </row>
    <row r="183" spans="2:9" ht="15" hidden="1" thickBot="1" x14ac:dyDescent="0.4">
      <c r="B183" s="219" t="s">
        <v>609</v>
      </c>
      <c r="H183" t="s">
        <v>577</v>
      </c>
    </row>
    <row r="184" spans="2:9" ht="15" hidden="1" thickBot="1" x14ac:dyDescent="0.4">
      <c r="B184" s="219" t="s">
        <v>610</v>
      </c>
      <c r="H184" t="s">
        <v>578</v>
      </c>
    </row>
    <row r="185" spans="2:9" ht="15" hidden="1" thickBot="1" x14ac:dyDescent="0.4">
      <c r="B185" s="219" t="s">
        <v>611</v>
      </c>
      <c r="H185" t="s">
        <v>579</v>
      </c>
    </row>
    <row r="186" spans="2:9" ht="15" hidden="1" thickBot="1" x14ac:dyDescent="0.4">
      <c r="B186" s="219" t="s">
        <v>612</v>
      </c>
      <c r="H186" t="s">
        <v>580</v>
      </c>
    </row>
    <row r="187" spans="2:9" ht="15" hidden="1" thickBot="1" x14ac:dyDescent="0.4">
      <c r="B187" s="219" t="s">
        <v>613</v>
      </c>
      <c r="D187" t="s">
        <v>581</v>
      </c>
      <c r="H187" t="s">
        <v>582</v>
      </c>
    </row>
    <row r="188" spans="2:9" ht="15" hidden="1" thickBot="1" x14ac:dyDescent="0.4">
      <c r="B188" s="219" t="s">
        <v>614</v>
      </c>
      <c r="D188" t="s">
        <v>583</v>
      </c>
      <c r="H188" t="s">
        <v>584</v>
      </c>
    </row>
    <row r="189" spans="2:9" ht="15" hidden="1" thickBot="1" x14ac:dyDescent="0.4">
      <c r="B189" s="219" t="s">
        <v>615</v>
      </c>
      <c r="D189" t="s">
        <v>585</v>
      </c>
      <c r="H189" t="s">
        <v>586</v>
      </c>
    </row>
    <row r="190" spans="2:9" ht="15" hidden="1" thickBot="1" x14ac:dyDescent="0.4">
      <c r="B190" s="219" t="s">
        <v>616</v>
      </c>
      <c r="D190" t="s">
        <v>583</v>
      </c>
      <c r="H190" t="s">
        <v>587</v>
      </c>
    </row>
    <row r="191" spans="2:9" ht="15" hidden="1" thickBot="1" x14ac:dyDescent="0.4">
      <c r="B191" s="219" t="s">
        <v>617</v>
      </c>
      <c r="D191" t="s">
        <v>588</v>
      </c>
    </row>
    <row r="192" spans="2:9" ht="15" hidden="1" thickBot="1" x14ac:dyDescent="0.4">
      <c r="B192" s="219" t="s">
        <v>618</v>
      </c>
      <c r="D192" t="s">
        <v>583</v>
      </c>
    </row>
    <row r="193" spans="2:2" ht="15" hidden="1" thickBot="1" x14ac:dyDescent="0.4">
      <c r="B193" s="219" t="s">
        <v>619</v>
      </c>
    </row>
    <row r="194" spans="2:2" ht="15" hidden="1" thickBot="1" x14ac:dyDescent="0.4">
      <c r="B194" s="219" t="s">
        <v>620</v>
      </c>
    </row>
    <row r="195" spans="2:2" ht="15" hidden="1" thickBot="1" x14ac:dyDescent="0.4">
      <c r="B195" s="219" t="s">
        <v>621</v>
      </c>
    </row>
    <row r="196" spans="2:2" ht="15" hidden="1" thickBot="1" x14ac:dyDescent="0.4">
      <c r="B196" s="219" t="s">
        <v>622</v>
      </c>
    </row>
    <row r="197" spans="2:2" ht="15" hidden="1" thickBot="1" x14ac:dyDescent="0.4">
      <c r="B197" s="219" t="s">
        <v>623</v>
      </c>
    </row>
    <row r="198" spans="2:2" ht="15" hidden="1" thickBot="1" x14ac:dyDescent="0.4">
      <c r="B198" s="219" t="s">
        <v>624</v>
      </c>
    </row>
    <row r="199" spans="2:2" ht="15" hidden="1" thickBot="1" x14ac:dyDescent="0.4">
      <c r="B199" s="219" t="s">
        <v>625</v>
      </c>
    </row>
    <row r="200" spans="2:2" ht="15" hidden="1" thickBot="1" x14ac:dyDescent="0.4">
      <c r="B200" s="219" t="s">
        <v>626</v>
      </c>
    </row>
    <row r="201" spans="2:2" ht="15" hidden="1" thickBot="1" x14ac:dyDescent="0.4">
      <c r="B201" s="219" t="s">
        <v>627</v>
      </c>
    </row>
    <row r="202" spans="2:2" ht="15" hidden="1" thickBot="1" x14ac:dyDescent="0.4">
      <c r="B202" s="219" t="s">
        <v>50</v>
      </c>
    </row>
    <row r="203" spans="2:2" ht="15" hidden="1" thickBot="1" x14ac:dyDescent="0.4">
      <c r="B203" s="219" t="s">
        <v>55</v>
      </c>
    </row>
    <row r="204" spans="2:2" ht="15" hidden="1" thickBot="1" x14ac:dyDescent="0.4">
      <c r="B204" s="219" t="s">
        <v>56</v>
      </c>
    </row>
    <row r="205" spans="2:2" ht="15" hidden="1" thickBot="1" x14ac:dyDescent="0.4">
      <c r="B205" s="219" t="s">
        <v>58</v>
      </c>
    </row>
    <row r="206" spans="2:2" ht="15" hidden="1" thickBot="1" x14ac:dyDescent="0.4">
      <c r="B206" s="219" t="s">
        <v>23</v>
      </c>
    </row>
    <row r="207" spans="2:2" ht="15" hidden="1" thickBot="1" x14ac:dyDescent="0.4">
      <c r="B207" s="219" t="s">
        <v>60</v>
      </c>
    </row>
    <row r="208" spans="2:2" ht="15" hidden="1" thickBot="1" x14ac:dyDescent="0.4">
      <c r="B208" s="219" t="s">
        <v>62</v>
      </c>
    </row>
    <row r="209" spans="2:2" ht="15" hidden="1" thickBot="1" x14ac:dyDescent="0.4">
      <c r="B209" s="219" t="s">
        <v>65</v>
      </c>
    </row>
    <row r="210" spans="2:2" ht="15" hidden="1" thickBot="1" x14ac:dyDescent="0.4">
      <c r="B210" s="219" t="s">
        <v>66</v>
      </c>
    </row>
    <row r="211" spans="2:2" ht="15" hidden="1" thickBot="1" x14ac:dyDescent="0.4">
      <c r="B211" s="219" t="s">
        <v>67</v>
      </c>
    </row>
    <row r="212" spans="2:2" ht="15" hidden="1" thickBot="1" x14ac:dyDescent="0.4">
      <c r="B212" s="219" t="s">
        <v>68</v>
      </c>
    </row>
    <row r="213" spans="2:2" ht="15" hidden="1" thickBot="1" x14ac:dyDescent="0.4">
      <c r="B213" s="219" t="s">
        <v>628</v>
      </c>
    </row>
    <row r="214" spans="2:2" ht="15" hidden="1" thickBot="1" x14ac:dyDescent="0.4">
      <c r="B214" s="219" t="s">
        <v>629</v>
      </c>
    </row>
    <row r="215" spans="2:2" ht="15" hidden="1" thickBot="1" x14ac:dyDescent="0.4">
      <c r="B215" s="219" t="s">
        <v>72</v>
      </c>
    </row>
    <row r="216" spans="2:2" ht="15" hidden="1" thickBot="1" x14ac:dyDescent="0.4">
      <c r="B216" s="219" t="s">
        <v>74</v>
      </c>
    </row>
    <row r="217" spans="2:2" ht="15" hidden="1" thickBot="1" x14ac:dyDescent="0.4">
      <c r="B217" s="219" t="s">
        <v>78</v>
      </c>
    </row>
    <row r="218" spans="2:2" ht="15" hidden="1" thickBot="1" x14ac:dyDescent="0.4">
      <c r="B218" s="219" t="s">
        <v>630</v>
      </c>
    </row>
    <row r="219" spans="2:2" ht="15" hidden="1" thickBot="1" x14ac:dyDescent="0.4">
      <c r="B219" s="219" t="s">
        <v>631</v>
      </c>
    </row>
    <row r="220" spans="2:2" ht="15" hidden="1" thickBot="1" x14ac:dyDescent="0.4">
      <c r="B220" s="219" t="s">
        <v>632</v>
      </c>
    </row>
    <row r="221" spans="2:2" ht="15" hidden="1" thickBot="1" x14ac:dyDescent="0.4">
      <c r="B221" s="219" t="s">
        <v>76</v>
      </c>
    </row>
    <row r="222" spans="2:2" ht="15" hidden="1" thickBot="1" x14ac:dyDescent="0.4">
      <c r="B222" s="219" t="s">
        <v>77</v>
      </c>
    </row>
    <row r="223" spans="2:2" ht="15" hidden="1" thickBot="1" x14ac:dyDescent="0.4">
      <c r="B223" s="219" t="s">
        <v>80</v>
      </c>
    </row>
    <row r="224" spans="2:2" ht="15" hidden="1" thickBot="1" x14ac:dyDescent="0.4">
      <c r="B224" s="219" t="s">
        <v>82</v>
      </c>
    </row>
    <row r="225" spans="2:2" ht="15" hidden="1" thickBot="1" x14ac:dyDescent="0.4">
      <c r="B225" s="219" t="s">
        <v>633</v>
      </c>
    </row>
    <row r="226" spans="2:2" ht="15" hidden="1" thickBot="1" x14ac:dyDescent="0.4">
      <c r="B226" s="219" t="s">
        <v>81</v>
      </c>
    </row>
    <row r="227" spans="2:2" ht="15" hidden="1" thickBot="1" x14ac:dyDescent="0.4">
      <c r="B227" s="219" t="s">
        <v>83</v>
      </c>
    </row>
    <row r="228" spans="2:2" ht="15" hidden="1" thickBot="1" x14ac:dyDescent="0.4">
      <c r="B228" s="219" t="s">
        <v>86</v>
      </c>
    </row>
    <row r="229" spans="2:2" ht="15" hidden="1" thickBot="1" x14ac:dyDescent="0.4">
      <c r="B229" s="219" t="s">
        <v>85</v>
      </c>
    </row>
    <row r="230" spans="2:2" ht="15" hidden="1" thickBot="1" x14ac:dyDescent="0.4">
      <c r="B230" s="219" t="s">
        <v>634</v>
      </c>
    </row>
    <row r="231" spans="2:2" ht="15" hidden="1" thickBot="1" x14ac:dyDescent="0.4">
      <c r="B231" s="219" t="s">
        <v>92</v>
      </c>
    </row>
    <row r="232" spans="2:2" ht="15" hidden="1" thickBot="1" x14ac:dyDescent="0.4">
      <c r="B232" s="219" t="s">
        <v>94</v>
      </c>
    </row>
    <row r="233" spans="2:2" ht="15" hidden="1" thickBot="1" x14ac:dyDescent="0.4">
      <c r="B233" s="219" t="s">
        <v>95</v>
      </c>
    </row>
    <row r="234" spans="2:2" ht="15" hidden="1" thickBot="1" x14ac:dyDescent="0.4">
      <c r="B234" s="219" t="s">
        <v>96</v>
      </c>
    </row>
    <row r="235" spans="2:2" ht="15" hidden="1" thickBot="1" x14ac:dyDescent="0.4">
      <c r="B235" s="219" t="s">
        <v>635</v>
      </c>
    </row>
    <row r="236" spans="2:2" ht="15" hidden="1" thickBot="1" x14ac:dyDescent="0.4">
      <c r="B236" s="219" t="s">
        <v>636</v>
      </c>
    </row>
    <row r="237" spans="2:2" ht="15" hidden="1" thickBot="1" x14ac:dyDescent="0.4">
      <c r="B237" s="219" t="s">
        <v>97</v>
      </c>
    </row>
    <row r="238" spans="2:2" ht="15" hidden="1" thickBot="1" x14ac:dyDescent="0.4">
      <c r="B238" s="219" t="s">
        <v>151</v>
      </c>
    </row>
    <row r="239" spans="2:2" ht="15" hidden="1" thickBot="1" x14ac:dyDescent="0.4">
      <c r="B239" s="219" t="s">
        <v>637</v>
      </c>
    </row>
    <row r="240" spans="2:2" ht="29.5" hidden="1" thickBot="1" x14ac:dyDescent="0.4">
      <c r="B240" s="219" t="s">
        <v>638</v>
      </c>
    </row>
    <row r="241" spans="2:2" ht="15" hidden="1" thickBot="1" x14ac:dyDescent="0.4">
      <c r="B241" s="219" t="s">
        <v>102</v>
      </c>
    </row>
    <row r="242" spans="2:2" ht="15" hidden="1" thickBot="1" x14ac:dyDescent="0.4">
      <c r="B242" s="219" t="s">
        <v>104</v>
      </c>
    </row>
    <row r="243" spans="2:2" ht="15" hidden="1" thickBot="1" x14ac:dyDescent="0.4">
      <c r="B243" s="219" t="s">
        <v>639</v>
      </c>
    </row>
    <row r="244" spans="2:2" ht="15" hidden="1" thickBot="1" x14ac:dyDescent="0.4">
      <c r="B244" s="219" t="s">
        <v>152</v>
      </c>
    </row>
    <row r="245" spans="2:2" ht="15" hidden="1" thickBot="1" x14ac:dyDescent="0.4">
      <c r="B245" s="219" t="s">
        <v>169</v>
      </c>
    </row>
    <row r="246" spans="2:2" ht="15" hidden="1" thickBot="1" x14ac:dyDescent="0.4">
      <c r="B246" s="219" t="s">
        <v>103</v>
      </c>
    </row>
    <row r="247" spans="2:2" ht="15" hidden="1" thickBot="1" x14ac:dyDescent="0.4">
      <c r="B247" s="219" t="s">
        <v>107</v>
      </c>
    </row>
    <row r="248" spans="2:2" ht="15" hidden="1" thickBot="1" x14ac:dyDescent="0.4">
      <c r="B248" s="219" t="s">
        <v>101</v>
      </c>
    </row>
    <row r="249" spans="2:2" ht="15" hidden="1" thickBot="1" x14ac:dyDescent="0.4">
      <c r="B249" s="219" t="s">
        <v>123</v>
      </c>
    </row>
    <row r="250" spans="2:2" ht="15" hidden="1" thickBot="1" x14ac:dyDescent="0.4">
      <c r="B250" s="219" t="s">
        <v>640</v>
      </c>
    </row>
    <row r="251" spans="2:2" ht="15" hidden="1" thickBot="1" x14ac:dyDescent="0.4">
      <c r="B251" s="219" t="s">
        <v>109</v>
      </c>
    </row>
    <row r="252" spans="2:2" ht="15" hidden="1" thickBot="1" x14ac:dyDescent="0.4">
      <c r="B252" s="219" t="s">
        <v>112</v>
      </c>
    </row>
    <row r="253" spans="2:2" ht="15" hidden="1" thickBot="1" x14ac:dyDescent="0.4">
      <c r="B253" s="219" t="s">
        <v>118</v>
      </c>
    </row>
    <row r="254" spans="2:2" ht="15" hidden="1" thickBot="1" x14ac:dyDescent="0.4">
      <c r="B254" s="219" t="s">
        <v>115</v>
      </c>
    </row>
    <row r="255" spans="2:2" ht="29.5" hidden="1" thickBot="1" x14ac:dyDescent="0.4">
      <c r="B255" s="219" t="s">
        <v>641</v>
      </c>
    </row>
    <row r="256" spans="2:2" ht="15" hidden="1" thickBot="1" x14ac:dyDescent="0.4">
      <c r="B256" s="219" t="s">
        <v>113</v>
      </c>
    </row>
    <row r="257" spans="2:2" ht="15" hidden="1" thickBot="1" x14ac:dyDescent="0.4">
      <c r="B257" s="219" t="s">
        <v>114</v>
      </c>
    </row>
    <row r="258" spans="2:2" ht="15" hidden="1" thickBot="1" x14ac:dyDescent="0.4">
      <c r="B258" s="219" t="s">
        <v>125</v>
      </c>
    </row>
    <row r="259" spans="2:2" ht="15" hidden="1" thickBot="1" x14ac:dyDescent="0.4">
      <c r="B259" s="219" t="s">
        <v>122</v>
      </c>
    </row>
    <row r="260" spans="2:2" ht="15" hidden="1" thickBot="1" x14ac:dyDescent="0.4">
      <c r="B260" s="219" t="s">
        <v>121</v>
      </c>
    </row>
    <row r="261" spans="2:2" ht="15" hidden="1" thickBot="1" x14ac:dyDescent="0.4">
      <c r="B261" s="219" t="s">
        <v>124</v>
      </c>
    </row>
    <row r="262" spans="2:2" ht="15" hidden="1" thickBot="1" x14ac:dyDescent="0.4">
      <c r="B262" s="219" t="s">
        <v>116</v>
      </c>
    </row>
    <row r="263" spans="2:2" ht="15" hidden="1" thickBot="1" x14ac:dyDescent="0.4">
      <c r="B263" s="219" t="s">
        <v>117</v>
      </c>
    </row>
    <row r="264" spans="2:2" ht="15" hidden="1" thickBot="1" x14ac:dyDescent="0.4">
      <c r="B264" s="219" t="s">
        <v>110</v>
      </c>
    </row>
    <row r="265" spans="2:2" ht="15" hidden="1" thickBot="1" x14ac:dyDescent="0.4">
      <c r="B265" s="219" t="s">
        <v>111</v>
      </c>
    </row>
    <row r="266" spans="2:2" ht="15" hidden="1" thickBot="1" x14ac:dyDescent="0.4">
      <c r="B266" s="219" t="s">
        <v>126</v>
      </c>
    </row>
    <row r="267" spans="2:2" ht="15" hidden="1" thickBot="1" x14ac:dyDescent="0.4">
      <c r="B267" s="219" t="s">
        <v>132</v>
      </c>
    </row>
    <row r="268" spans="2:2" ht="15" hidden="1" thickBot="1" x14ac:dyDescent="0.4">
      <c r="B268" s="219" t="s">
        <v>133</v>
      </c>
    </row>
    <row r="269" spans="2:2" ht="15" hidden="1" thickBot="1" x14ac:dyDescent="0.4">
      <c r="B269" s="219" t="s">
        <v>131</v>
      </c>
    </row>
    <row r="270" spans="2:2" ht="15" hidden="1" thickBot="1" x14ac:dyDescent="0.4">
      <c r="B270" s="219" t="s">
        <v>642</v>
      </c>
    </row>
    <row r="271" spans="2:2" ht="15" hidden="1" thickBot="1" x14ac:dyDescent="0.4">
      <c r="B271" s="219" t="s">
        <v>128</v>
      </c>
    </row>
    <row r="272" spans="2:2" ht="15" hidden="1" thickBot="1" x14ac:dyDescent="0.4">
      <c r="B272" s="219" t="s">
        <v>127</v>
      </c>
    </row>
    <row r="273" spans="2:2" ht="15" hidden="1" thickBot="1" x14ac:dyDescent="0.4">
      <c r="B273" s="219" t="s">
        <v>135</v>
      </c>
    </row>
    <row r="274" spans="2:2" ht="15" hidden="1" thickBot="1" x14ac:dyDescent="0.4">
      <c r="B274" s="219" t="s">
        <v>136</v>
      </c>
    </row>
    <row r="275" spans="2:2" ht="15" hidden="1" thickBot="1" x14ac:dyDescent="0.4">
      <c r="B275" s="219" t="s">
        <v>138</v>
      </c>
    </row>
    <row r="276" spans="2:2" ht="15" hidden="1" thickBot="1" x14ac:dyDescent="0.4">
      <c r="B276" s="219" t="s">
        <v>141</v>
      </c>
    </row>
    <row r="277" spans="2:2" ht="15" hidden="1" thickBot="1" x14ac:dyDescent="0.4">
      <c r="B277" s="219" t="s">
        <v>142</v>
      </c>
    </row>
    <row r="278" spans="2:2" ht="15" hidden="1" thickBot="1" x14ac:dyDescent="0.4">
      <c r="B278" s="219" t="s">
        <v>137</v>
      </c>
    </row>
    <row r="279" spans="2:2" ht="15" hidden="1" thickBot="1" x14ac:dyDescent="0.4">
      <c r="B279" s="219" t="s">
        <v>139</v>
      </c>
    </row>
    <row r="280" spans="2:2" ht="15" hidden="1" thickBot="1" x14ac:dyDescent="0.4">
      <c r="B280" s="219" t="s">
        <v>143</v>
      </c>
    </row>
    <row r="281" spans="2:2" ht="15" hidden="1" thickBot="1" x14ac:dyDescent="0.4">
      <c r="B281" s="219" t="s">
        <v>643</v>
      </c>
    </row>
    <row r="282" spans="2:2" ht="15" hidden="1" thickBot="1" x14ac:dyDescent="0.4">
      <c r="B282" s="219" t="s">
        <v>140</v>
      </c>
    </row>
    <row r="283" spans="2:2" ht="15" hidden="1" thickBot="1" x14ac:dyDescent="0.4">
      <c r="B283" s="219" t="s">
        <v>148</v>
      </c>
    </row>
    <row r="284" spans="2:2" ht="15" hidden="1" thickBot="1" x14ac:dyDescent="0.4">
      <c r="B284" s="219" t="s">
        <v>149</v>
      </c>
    </row>
    <row r="285" spans="2:2" ht="15" hidden="1" thickBot="1" x14ac:dyDescent="0.4">
      <c r="B285" s="219" t="s">
        <v>150</v>
      </c>
    </row>
    <row r="286" spans="2:2" ht="15" hidden="1" thickBot="1" x14ac:dyDescent="0.4">
      <c r="B286" s="219" t="s">
        <v>157</v>
      </c>
    </row>
    <row r="287" spans="2:2" ht="15" hidden="1" thickBot="1" x14ac:dyDescent="0.4">
      <c r="B287" s="219" t="s">
        <v>170</v>
      </c>
    </row>
    <row r="288" spans="2:2" ht="15" hidden="1" thickBot="1" x14ac:dyDescent="0.4">
      <c r="B288" s="219" t="s">
        <v>158</v>
      </c>
    </row>
    <row r="289" spans="2:2" ht="15" hidden="1" thickBot="1" x14ac:dyDescent="0.4">
      <c r="B289" s="219" t="s">
        <v>165</v>
      </c>
    </row>
    <row r="290" spans="2:2" ht="15" hidden="1" thickBot="1" x14ac:dyDescent="0.4">
      <c r="B290" s="219" t="s">
        <v>161</v>
      </c>
    </row>
    <row r="291" spans="2:2" ht="15" hidden="1" thickBot="1" x14ac:dyDescent="0.4">
      <c r="B291" s="219" t="s">
        <v>63</v>
      </c>
    </row>
    <row r="292" spans="2:2" ht="15" hidden="1" thickBot="1" x14ac:dyDescent="0.4">
      <c r="B292" s="219" t="s">
        <v>155</v>
      </c>
    </row>
    <row r="293" spans="2:2" ht="15" hidden="1" thickBot="1" x14ac:dyDescent="0.4">
      <c r="B293" s="219" t="s">
        <v>159</v>
      </c>
    </row>
    <row r="294" spans="2:2" ht="15" hidden="1" thickBot="1" x14ac:dyDescent="0.4">
      <c r="B294" s="219" t="s">
        <v>156</v>
      </c>
    </row>
    <row r="295" spans="2:2" ht="15" hidden="1" thickBot="1" x14ac:dyDescent="0.4">
      <c r="B295" s="219" t="s">
        <v>171</v>
      </c>
    </row>
    <row r="296" spans="2:2" ht="15" hidden="1" thickBot="1" x14ac:dyDescent="0.4">
      <c r="B296" s="219" t="s">
        <v>644</v>
      </c>
    </row>
    <row r="297" spans="2:2" ht="15" hidden="1" thickBot="1" x14ac:dyDescent="0.4">
      <c r="B297" s="219" t="s">
        <v>164</v>
      </c>
    </row>
    <row r="298" spans="2:2" ht="15" hidden="1" thickBot="1" x14ac:dyDescent="0.4">
      <c r="B298" s="219" t="s">
        <v>172</v>
      </c>
    </row>
    <row r="299" spans="2:2" ht="15" hidden="1" thickBot="1" x14ac:dyDescent="0.4">
      <c r="B299" s="219" t="s">
        <v>160</v>
      </c>
    </row>
    <row r="300" spans="2:2" ht="15" hidden="1" thickBot="1" x14ac:dyDescent="0.4">
      <c r="B300" s="219" t="s">
        <v>175</v>
      </c>
    </row>
    <row r="301" spans="2:2" ht="15" hidden="1" thickBot="1" x14ac:dyDescent="0.4">
      <c r="B301" s="219" t="s">
        <v>645</v>
      </c>
    </row>
    <row r="302" spans="2:2" ht="15" hidden="1" thickBot="1" x14ac:dyDescent="0.4">
      <c r="B302" s="219" t="s">
        <v>180</v>
      </c>
    </row>
    <row r="303" spans="2:2" ht="15" hidden="1" thickBot="1" x14ac:dyDescent="0.4">
      <c r="B303" s="219" t="s">
        <v>177</v>
      </c>
    </row>
    <row r="304" spans="2:2" ht="15" hidden="1" thickBot="1" x14ac:dyDescent="0.4">
      <c r="B304" s="219" t="s">
        <v>176</v>
      </c>
    </row>
    <row r="305" spans="2:2" ht="15" hidden="1" thickBot="1" x14ac:dyDescent="0.4">
      <c r="B305" s="219" t="s">
        <v>185</v>
      </c>
    </row>
    <row r="306" spans="2:2" ht="15" hidden="1" thickBot="1" x14ac:dyDescent="0.4">
      <c r="B306" s="219" t="s">
        <v>181</v>
      </c>
    </row>
    <row r="307" spans="2:2" ht="15" hidden="1" thickBot="1" x14ac:dyDescent="0.4">
      <c r="B307" s="219" t="s">
        <v>182</v>
      </c>
    </row>
    <row r="308" spans="2:2" ht="15" hidden="1" thickBot="1" x14ac:dyDescent="0.4">
      <c r="B308" s="219" t="s">
        <v>183</v>
      </c>
    </row>
    <row r="309" spans="2:2" ht="15" hidden="1" thickBot="1" x14ac:dyDescent="0.4">
      <c r="B309" s="219" t="s">
        <v>184</v>
      </c>
    </row>
    <row r="310" spans="2:2" ht="15" hidden="1" thickBot="1" x14ac:dyDescent="0.4">
      <c r="B310" s="219" t="s">
        <v>186</v>
      </c>
    </row>
    <row r="311" spans="2:2" ht="15" hidden="1" thickBot="1" x14ac:dyDescent="0.4">
      <c r="B311" s="219" t="s">
        <v>646</v>
      </c>
    </row>
    <row r="312" spans="2:2" ht="15" hidden="1" thickBot="1" x14ac:dyDescent="0.4">
      <c r="B312" s="219" t="s">
        <v>187</v>
      </c>
    </row>
    <row r="313" spans="2:2" ht="15" hidden="1" thickBot="1" x14ac:dyDescent="0.4">
      <c r="B313" s="219" t="s">
        <v>188</v>
      </c>
    </row>
    <row r="314" spans="2:2" ht="15" hidden="1" thickBot="1" x14ac:dyDescent="0.4">
      <c r="B314" s="219" t="s">
        <v>193</v>
      </c>
    </row>
    <row r="315" spans="2:2" ht="15" hidden="1" thickBot="1" x14ac:dyDescent="0.4">
      <c r="B315" s="219" t="s">
        <v>194</v>
      </c>
    </row>
    <row r="316" spans="2:2" ht="29.5" hidden="1" thickBot="1" x14ac:dyDescent="0.4">
      <c r="B316" s="219" t="s">
        <v>153</v>
      </c>
    </row>
    <row r="317" spans="2:2" ht="15" hidden="1" thickBot="1" x14ac:dyDescent="0.4">
      <c r="B317" s="219" t="s">
        <v>647</v>
      </c>
    </row>
    <row r="318" spans="2:2" ht="15" hidden="1" thickBot="1" x14ac:dyDescent="0.4">
      <c r="B318" s="219" t="s">
        <v>648</v>
      </c>
    </row>
    <row r="319" spans="2:2" ht="15" hidden="1" thickBot="1" x14ac:dyDescent="0.4">
      <c r="B319" s="219" t="s">
        <v>195</v>
      </c>
    </row>
    <row r="320" spans="2:2" ht="15" hidden="1" thickBot="1" x14ac:dyDescent="0.4">
      <c r="B320" s="219" t="s">
        <v>154</v>
      </c>
    </row>
    <row r="321" spans="2:20" ht="15" hidden="1" thickBot="1" x14ac:dyDescent="0.4">
      <c r="B321" s="219" t="s">
        <v>649</v>
      </c>
    </row>
    <row r="322" spans="2:20" ht="15" hidden="1" thickBot="1" x14ac:dyDescent="0.4">
      <c r="B322" s="219" t="s">
        <v>167</v>
      </c>
    </row>
    <row r="323" spans="2:20" ht="15" hidden="1" thickBot="1" x14ac:dyDescent="0.4">
      <c r="B323" s="219" t="s">
        <v>199</v>
      </c>
    </row>
    <row r="324" spans="2:20" ht="15" hidden="1" thickBot="1" x14ac:dyDescent="0.4">
      <c r="B324" s="219" t="s">
        <v>200</v>
      </c>
    </row>
    <row r="325" spans="2:20" ht="15" hidden="1" thickBot="1" x14ac:dyDescent="0.4">
      <c r="B325" s="219" t="s">
        <v>179</v>
      </c>
    </row>
    <row r="326" spans="2:20" ht="15" hidden="1" thickBot="1" x14ac:dyDescent="0.4"/>
    <row r="327" spans="2:20" ht="15" hidden="1" thickBot="1" x14ac:dyDescent="0.4"/>
    <row r="328" spans="2:20" ht="15" thickBot="1" x14ac:dyDescent="0.4">
      <c r="B328" s="141"/>
      <c r="C328" s="141"/>
      <c r="D328" s="770" t="s">
        <v>301</v>
      </c>
      <c r="E328" s="771"/>
      <c r="F328" s="771"/>
      <c r="G328" s="772"/>
      <c r="H328" s="770" t="s">
        <v>302</v>
      </c>
      <c r="I328" s="771"/>
      <c r="J328" s="771"/>
      <c r="K328" s="772"/>
      <c r="L328" s="771" t="s">
        <v>303</v>
      </c>
      <c r="M328" s="771"/>
      <c r="N328" s="771"/>
      <c r="O328" s="771"/>
      <c r="P328" s="770" t="s">
        <v>304</v>
      </c>
      <c r="Q328" s="771"/>
      <c r="R328" s="771"/>
      <c r="S328" s="772"/>
    </row>
    <row r="329" spans="2:20" x14ac:dyDescent="0.35">
      <c r="B329" s="835" t="s">
        <v>747</v>
      </c>
      <c r="C329" s="835" t="s">
        <v>748</v>
      </c>
      <c r="D329" s="360" t="s">
        <v>749</v>
      </c>
      <c r="E329" s="360" t="s">
        <v>750</v>
      </c>
      <c r="F329" s="844" t="s">
        <v>339</v>
      </c>
      <c r="G329" s="845"/>
      <c r="H329" s="361" t="s">
        <v>751</v>
      </c>
      <c r="I329" s="360" t="s">
        <v>752</v>
      </c>
      <c r="J329" s="846" t="s">
        <v>339</v>
      </c>
      <c r="K329" s="847"/>
      <c r="L329" s="362" t="s">
        <v>751</v>
      </c>
      <c r="M329" s="363" t="s">
        <v>752</v>
      </c>
      <c r="N329" s="848" t="s">
        <v>339</v>
      </c>
      <c r="O329" s="849"/>
      <c r="P329" s="364" t="s">
        <v>753</v>
      </c>
      <c r="Q329" s="364" t="s">
        <v>754</v>
      </c>
      <c r="R329" s="850" t="s">
        <v>339</v>
      </c>
      <c r="S329" s="849"/>
    </row>
    <row r="330" spans="2:20" ht="43" customHeight="1" x14ac:dyDescent="0.35">
      <c r="B330" s="836"/>
      <c r="C330" s="836"/>
      <c r="D330" s="303"/>
      <c r="E330" s="304"/>
      <c r="F330" s="851"/>
      <c r="G330" s="852"/>
      <c r="H330" s="305"/>
      <c r="I330" s="306"/>
      <c r="J330" s="853"/>
      <c r="K330" s="854"/>
      <c r="L330" s="305"/>
      <c r="M330" s="306"/>
      <c r="N330" s="853"/>
      <c r="O330" s="854"/>
      <c r="P330" s="305"/>
      <c r="Q330" s="306"/>
      <c r="R330" s="853"/>
      <c r="S330" s="854"/>
      <c r="T330" s="314"/>
    </row>
    <row r="331" spans="2:20" ht="24" x14ac:dyDescent="0.35">
      <c r="B331" s="855" t="s">
        <v>755</v>
      </c>
      <c r="C331" s="855" t="s">
        <v>756</v>
      </c>
      <c r="D331" s="365" t="s">
        <v>757</v>
      </c>
      <c r="E331" s="356" t="s">
        <v>300</v>
      </c>
      <c r="F331" s="357" t="s">
        <v>323</v>
      </c>
      <c r="G331" s="366" t="s">
        <v>393</v>
      </c>
      <c r="H331" s="357" t="s">
        <v>757</v>
      </c>
      <c r="I331" s="356" t="s">
        <v>300</v>
      </c>
      <c r="J331" s="357" t="s">
        <v>323</v>
      </c>
      <c r="K331" s="366" t="s">
        <v>393</v>
      </c>
      <c r="L331" s="357" t="s">
        <v>757</v>
      </c>
      <c r="M331" s="356" t="s">
        <v>300</v>
      </c>
      <c r="N331" s="357" t="s">
        <v>323</v>
      </c>
      <c r="O331" s="366" t="s">
        <v>393</v>
      </c>
      <c r="P331" s="357" t="s">
        <v>757</v>
      </c>
      <c r="Q331" s="356" t="s">
        <v>300</v>
      </c>
      <c r="R331" s="357" t="s">
        <v>323</v>
      </c>
      <c r="S331" s="366" t="s">
        <v>393</v>
      </c>
    </row>
    <row r="332" spans="2:20" ht="28" customHeight="1" x14ac:dyDescent="0.35">
      <c r="B332" s="856"/>
      <c r="C332" s="857"/>
      <c r="D332" s="298"/>
      <c r="E332" s="307"/>
      <c r="F332" s="292"/>
      <c r="G332" s="308"/>
      <c r="H332" s="300"/>
      <c r="I332" s="309"/>
      <c r="J332" s="300"/>
      <c r="K332" s="302"/>
      <c r="L332" s="300"/>
      <c r="M332" s="309"/>
      <c r="N332" s="300"/>
      <c r="O332" s="302"/>
      <c r="P332" s="300"/>
      <c r="Q332" s="309"/>
      <c r="R332" s="300"/>
      <c r="S332" s="302"/>
    </row>
    <row r="333" spans="2:20" x14ac:dyDescent="0.35">
      <c r="B333" s="856"/>
      <c r="C333" s="855" t="s">
        <v>775</v>
      </c>
      <c r="D333" s="357" t="s">
        <v>758</v>
      </c>
      <c r="E333" s="829" t="s">
        <v>339</v>
      </c>
      <c r="F333" s="839"/>
      <c r="G333" s="366" t="s">
        <v>393</v>
      </c>
      <c r="H333" s="357" t="s">
        <v>758</v>
      </c>
      <c r="I333" s="829" t="s">
        <v>339</v>
      </c>
      <c r="J333" s="839"/>
      <c r="K333" s="366" t="s">
        <v>393</v>
      </c>
      <c r="L333" s="357" t="s">
        <v>758</v>
      </c>
      <c r="M333" s="829" t="s">
        <v>745</v>
      </c>
      <c r="N333" s="839"/>
      <c r="O333" s="366" t="s">
        <v>393</v>
      </c>
      <c r="P333" s="357" t="s">
        <v>758</v>
      </c>
      <c r="Q333" s="829" t="s">
        <v>745</v>
      </c>
      <c r="R333" s="839"/>
      <c r="S333" s="366" t="s">
        <v>393</v>
      </c>
    </row>
    <row r="334" spans="2:20" ht="37.5" customHeight="1" x14ac:dyDescent="0.35">
      <c r="B334" s="857"/>
      <c r="C334" s="857"/>
      <c r="D334" s="310"/>
      <c r="E334" s="840"/>
      <c r="F334" s="841"/>
      <c r="G334" s="311"/>
      <c r="H334" s="312"/>
      <c r="I334" s="842"/>
      <c r="J334" s="843"/>
      <c r="K334" s="313"/>
      <c r="L334" s="312"/>
      <c r="M334" s="842"/>
      <c r="N334" s="843"/>
      <c r="O334" s="313"/>
      <c r="P334" s="312"/>
      <c r="Q334" s="842"/>
      <c r="R334" s="843"/>
      <c r="S334" s="313"/>
    </row>
  </sheetData>
  <dataConsolidate/>
  <mergeCells count="404">
    <mergeCell ref="B42:B44"/>
    <mergeCell ref="B45:B47"/>
    <mergeCell ref="B48:B50"/>
    <mergeCell ref="C39:C41"/>
    <mergeCell ref="C42:C44"/>
    <mergeCell ref="C45:C47"/>
    <mergeCell ref="C48:C50"/>
    <mergeCell ref="B331:B334"/>
    <mergeCell ref="C331:C332"/>
    <mergeCell ref="C333:C334"/>
    <mergeCell ref="B329:B330"/>
    <mergeCell ref="C329:C330"/>
    <mergeCell ref="B68:B71"/>
    <mergeCell ref="C68:C69"/>
    <mergeCell ref="B60:B61"/>
    <mergeCell ref="C60:C61"/>
    <mergeCell ref="B39:B41"/>
    <mergeCell ref="B93:B104"/>
    <mergeCell ref="C93:C104"/>
    <mergeCell ref="B107:B116"/>
    <mergeCell ref="C107:C108"/>
    <mergeCell ref="C109:C116"/>
    <mergeCell ref="B91:B92"/>
    <mergeCell ref="C91:C92"/>
    <mergeCell ref="E333:F333"/>
    <mergeCell ref="I333:J333"/>
    <mergeCell ref="M333:N333"/>
    <mergeCell ref="Q333:R333"/>
    <mergeCell ref="E334:F334"/>
    <mergeCell ref="I334:J334"/>
    <mergeCell ref="M334:N334"/>
    <mergeCell ref="Q334:R334"/>
    <mergeCell ref="D328:G328"/>
    <mergeCell ref="H328:K328"/>
    <mergeCell ref="L328:O328"/>
    <mergeCell ref="P328:S328"/>
    <mergeCell ref="F329:G329"/>
    <mergeCell ref="J329:K329"/>
    <mergeCell ref="N329:O329"/>
    <mergeCell ref="R329:S329"/>
    <mergeCell ref="F330:G330"/>
    <mergeCell ref="J330:K330"/>
    <mergeCell ref="R330:S330"/>
    <mergeCell ref="N330:O330"/>
    <mergeCell ref="F68:G68"/>
    <mergeCell ref="J68:K68"/>
    <mergeCell ref="N68:O68"/>
    <mergeCell ref="R68:S68"/>
    <mergeCell ref="F69:G69"/>
    <mergeCell ref="J69:K69"/>
    <mergeCell ref="N69:O69"/>
    <mergeCell ref="R69:S69"/>
    <mergeCell ref="C70:C71"/>
    <mergeCell ref="F70:G70"/>
    <mergeCell ref="J70:K70"/>
    <mergeCell ref="N70:O70"/>
    <mergeCell ref="R70:S70"/>
    <mergeCell ref="F71:G71"/>
    <mergeCell ref="J71:K71"/>
    <mergeCell ref="N71:O71"/>
    <mergeCell ref="R71:S71"/>
    <mergeCell ref="B10:C10"/>
    <mergeCell ref="D19:G19"/>
    <mergeCell ref="H19:K19"/>
    <mergeCell ref="L19:O19"/>
    <mergeCell ref="P19:S19"/>
    <mergeCell ref="B20:B23"/>
    <mergeCell ref="C20:C23"/>
    <mergeCell ref="D25:G25"/>
    <mergeCell ref="H25:K25"/>
    <mergeCell ref="L25:O25"/>
    <mergeCell ref="P25:S25"/>
    <mergeCell ref="L26:M26"/>
    <mergeCell ref="P26:Q26"/>
    <mergeCell ref="R27:R28"/>
    <mergeCell ref="S27:S28"/>
    <mergeCell ref="B29:B38"/>
    <mergeCell ref="C29:C38"/>
    <mergeCell ref="K27:K28"/>
    <mergeCell ref="N27:N28"/>
    <mergeCell ref="O27:O28"/>
    <mergeCell ref="B26:B28"/>
    <mergeCell ref="C26:C28"/>
    <mergeCell ref="D26:E26"/>
    <mergeCell ref="H26:I26"/>
    <mergeCell ref="F27:F28"/>
    <mergeCell ref="G27:G28"/>
    <mergeCell ref="J27:J28"/>
    <mergeCell ref="L40:L41"/>
    <mergeCell ref="M40:M41"/>
    <mergeCell ref="P40:P41"/>
    <mergeCell ref="Q40:Q41"/>
    <mergeCell ref="D43:D44"/>
    <mergeCell ref="E43:E44"/>
    <mergeCell ref="H43:H44"/>
    <mergeCell ref="I43:I44"/>
    <mergeCell ref="L43:L44"/>
    <mergeCell ref="M43:M44"/>
    <mergeCell ref="P43:P44"/>
    <mergeCell ref="Q43:Q44"/>
    <mergeCell ref="D40:D41"/>
    <mergeCell ref="E40:E41"/>
    <mergeCell ref="H40:H41"/>
    <mergeCell ref="I40:I41"/>
    <mergeCell ref="L46:L47"/>
    <mergeCell ref="M46:M47"/>
    <mergeCell ref="P46:P47"/>
    <mergeCell ref="Q46:Q47"/>
    <mergeCell ref="P49:P50"/>
    <mergeCell ref="Q49:Q50"/>
    <mergeCell ref="D52:G52"/>
    <mergeCell ref="H52:K52"/>
    <mergeCell ref="L52:O52"/>
    <mergeCell ref="P52:S52"/>
    <mergeCell ref="D49:D50"/>
    <mergeCell ref="E49:E50"/>
    <mergeCell ref="H49:H50"/>
    <mergeCell ref="I49:I50"/>
    <mergeCell ref="L49:L50"/>
    <mergeCell ref="M49:M50"/>
    <mergeCell ref="D46:D47"/>
    <mergeCell ref="E46:E47"/>
    <mergeCell ref="H46:H47"/>
    <mergeCell ref="I46:I47"/>
    <mergeCell ref="N54:N55"/>
    <mergeCell ref="O54:O55"/>
    <mergeCell ref="R54:R55"/>
    <mergeCell ref="S54:S55"/>
    <mergeCell ref="B56:B59"/>
    <mergeCell ref="C56:C57"/>
    <mergeCell ref="F56:G56"/>
    <mergeCell ref="J56:K56"/>
    <mergeCell ref="N56:O56"/>
    <mergeCell ref="R56:S56"/>
    <mergeCell ref="B53:B55"/>
    <mergeCell ref="C53:C55"/>
    <mergeCell ref="D53:E53"/>
    <mergeCell ref="H53:I53"/>
    <mergeCell ref="L53:M53"/>
    <mergeCell ref="P53:Q53"/>
    <mergeCell ref="F54:F55"/>
    <mergeCell ref="G54:G55"/>
    <mergeCell ref="J54:J55"/>
    <mergeCell ref="K54:K55"/>
    <mergeCell ref="F57:G57"/>
    <mergeCell ref="J57:K57"/>
    <mergeCell ref="N57:O57"/>
    <mergeCell ref="R57:S57"/>
    <mergeCell ref="D64:E64"/>
    <mergeCell ref="F64:G64"/>
    <mergeCell ref="H64:I64"/>
    <mergeCell ref="J64:K64"/>
    <mergeCell ref="C58:C59"/>
    <mergeCell ref="D63:G63"/>
    <mergeCell ref="H63:K63"/>
    <mergeCell ref="L63:O63"/>
    <mergeCell ref="P63:S63"/>
    <mergeCell ref="L64:M64"/>
    <mergeCell ref="N64:O64"/>
    <mergeCell ref="P64:Q64"/>
    <mergeCell ref="R64:S64"/>
    <mergeCell ref="N67:O67"/>
    <mergeCell ref="R67:S67"/>
    <mergeCell ref="D72:G72"/>
    <mergeCell ref="H72:K72"/>
    <mergeCell ref="L72:O72"/>
    <mergeCell ref="P72:S72"/>
    <mergeCell ref="P65:Q65"/>
    <mergeCell ref="R65:S65"/>
    <mergeCell ref="B66:B67"/>
    <mergeCell ref="C66:C67"/>
    <mergeCell ref="F66:G66"/>
    <mergeCell ref="J66:K66"/>
    <mergeCell ref="N66:O66"/>
    <mergeCell ref="R66:S66"/>
    <mergeCell ref="F67:G67"/>
    <mergeCell ref="J67:K67"/>
    <mergeCell ref="B64:B65"/>
    <mergeCell ref="C64:C65"/>
    <mergeCell ref="D65:E65"/>
    <mergeCell ref="F65:G65"/>
    <mergeCell ref="H65:I65"/>
    <mergeCell ref="J65:K65"/>
    <mergeCell ref="L65:M65"/>
    <mergeCell ref="N65:O65"/>
    <mergeCell ref="J75:K75"/>
    <mergeCell ref="N75:O75"/>
    <mergeCell ref="R75:S75"/>
    <mergeCell ref="F76:G76"/>
    <mergeCell ref="J76:K76"/>
    <mergeCell ref="N76:O76"/>
    <mergeCell ref="R76:S76"/>
    <mergeCell ref="B73:B81"/>
    <mergeCell ref="C73:C74"/>
    <mergeCell ref="F73:G73"/>
    <mergeCell ref="F74:G74"/>
    <mergeCell ref="C75:C81"/>
    <mergeCell ref="F75:G75"/>
    <mergeCell ref="F77:G77"/>
    <mergeCell ref="F79:G79"/>
    <mergeCell ref="F81:G81"/>
    <mergeCell ref="J79:K79"/>
    <mergeCell ref="N79:O79"/>
    <mergeCell ref="R79:S79"/>
    <mergeCell ref="F80:G80"/>
    <mergeCell ref="J80:K80"/>
    <mergeCell ref="N80:O80"/>
    <mergeCell ref="R80:S80"/>
    <mergeCell ref="J77:K77"/>
    <mergeCell ref="N77:O77"/>
    <mergeCell ref="R77:S77"/>
    <mergeCell ref="F78:G78"/>
    <mergeCell ref="J78:K78"/>
    <mergeCell ref="N78:O78"/>
    <mergeCell ref="R78:S78"/>
    <mergeCell ref="J81:K81"/>
    <mergeCell ref="N81:O81"/>
    <mergeCell ref="R81:S81"/>
    <mergeCell ref="D91:E91"/>
    <mergeCell ref="H91:I91"/>
    <mergeCell ref="L91:M91"/>
    <mergeCell ref="P91:Q91"/>
    <mergeCell ref="E87:F87"/>
    <mergeCell ref="I87:J87"/>
    <mergeCell ref="M87:N87"/>
    <mergeCell ref="Q87:R87"/>
    <mergeCell ref="E88:F88"/>
    <mergeCell ref="I88:J88"/>
    <mergeCell ref="M88:N88"/>
    <mergeCell ref="Q88:R88"/>
    <mergeCell ref="D90:G90"/>
    <mergeCell ref="H90:K90"/>
    <mergeCell ref="L90:O90"/>
    <mergeCell ref="P90:S90"/>
    <mergeCell ref="B82:B88"/>
    <mergeCell ref="C82:C88"/>
    <mergeCell ref="E82:F82"/>
    <mergeCell ref="I82:J82"/>
    <mergeCell ref="M82:N82"/>
    <mergeCell ref="Q82:R82"/>
    <mergeCell ref="E83:F83"/>
    <mergeCell ref="E85:F85"/>
    <mergeCell ref="I85:J85"/>
    <mergeCell ref="M85:N85"/>
    <mergeCell ref="Q85:R85"/>
    <mergeCell ref="E86:F86"/>
    <mergeCell ref="I86:J86"/>
    <mergeCell ref="M86:N86"/>
    <mergeCell ref="Q86:R86"/>
    <mergeCell ref="I83:J83"/>
    <mergeCell ref="M83:N83"/>
    <mergeCell ref="Q83:R83"/>
    <mergeCell ref="E84:F84"/>
    <mergeCell ref="I84:J84"/>
    <mergeCell ref="M84:N84"/>
    <mergeCell ref="Q84:R84"/>
    <mergeCell ref="S94:S95"/>
    <mergeCell ref="D97:D98"/>
    <mergeCell ref="E97:E98"/>
    <mergeCell ref="F97:F98"/>
    <mergeCell ref="G97:G98"/>
    <mergeCell ref="H97:H98"/>
    <mergeCell ref="I97:I98"/>
    <mergeCell ref="J97:J98"/>
    <mergeCell ref="K97:K98"/>
    <mergeCell ref="L97:L98"/>
    <mergeCell ref="M94:M95"/>
    <mergeCell ref="N94:N95"/>
    <mergeCell ref="O94:O95"/>
    <mergeCell ref="P94:P95"/>
    <mergeCell ref="Q94:Q95"/>
    <mergeCell ref="R94:R95"/>
    <mergeCell ref="G94:G95"/>
    <mergeCell ref="H94:H95"/>
    <mergeCell ref="I94:I95"/>
    <mergeCell ref="F94:F95"/>
    <mergeCell ref="D92:E92"/>
    <mergeCell ref="J94:J95"/>
    <mergeCell ref="K94:K95"/>
    <mergeCell ref="L94:L95"/>
    <mergeCell ref="S97:S98"/>
    <mergeCell ref="D100:D101"/>
    <mergeCell ref="E100:E101"/>
    <mergeCell ref="F100:F101"/>
    <mergeCell ref="G100:G101"/>
    <mergeCell ref="H100:H101"/>
    <mergeCell ref="I100:I101"/>
    <mergeCell ref="J100:J101"/>
    <mergeCell ref="K100:K101"/>
    <mergeCell ref="L100:L101"/>
    <mergeCell ref="M97:M98"/>
    <mergeCell ref="N97:N98"/>
    <mergeCell ref="O97:O98"/>
    <mergeCell ref="P97:P98"/>
    <mergeCell ref="Q97:Q98"/>
    <mergeCell ref="R97:R98"/>
    <mergeCell ref="S100:S101"/>
    <mergeCell ref="M100:M101"/>
    <mergeCell ref="D94:D95"/>
    <mergeCell ref="E94:E95"/>
    <mergeCell ref="F107:G107"/>
    <mergeCell ref="J107:K107"/>
    <mergeCell ref="N107:O107"/>
    <mergeCell ref="M103:M104"/>
    <mergeCell ref="N103:N104"/>
    <mergeCell ref="O103:O104"/>
    <mergeCell ref="P103:P104"/>
    <mergeCell ref="F108:G108"/>
    <mergeCell ref="J108:K108"/>
    <mergeCell ref="N108:O108"/>
    <mergeCell ref="D106:G106"/>
    <mergeCell ref="H106:K106"/>
    <mergeCell ref="L106:O106"/>
    <mergeCell ref="D103:D104"/>
    <mergeCell ref="E103:E104"/>
    <mergeCell ref="F103:F104"/>
    <mergeCell ref="G103:G104"/>
    <mergeCell ref="H103:H104"/>
    <mergeCell ref="I103:I104"/>
    <mergeCell ref="J103:J104"/>
    <mergeCell ref="K103:K104"/>
    <mergeCell ref="L128:O128"/>
    <mergeCell ref="P128:S128"/>
    <mergeCell ref="M124:N124"/>
    <mergeCell ref="M125:N125"/>
    <mergeCell ref="M126:N126"/>
    <mergeCell ref="R121:S121"/>
    <mergeCell ref="R122:S122"/>
    <mergeCell ref="R123:S123"/>
    <mergeCell ref="R124:S124"/>
    <mergeCell ref="R125:S125"/>
    <mergeCell ref="R126:S126"/>
    <mergeCell ref="H129:K129"/>
    <mergeCell ref="L129:O129"/>
    <mergeCell ref="B117:B126"/>
    <mergeCell ref="C117:C118"/>
    <mergeCell ref="C119:C126"/>
    <mergeCell ref="E119:F119"/>
    <mergeCell ref="E120:F120"/>
    <mergeCell ref="E121:F121"/>
    <mergeCell ref="E122:F122"/>
    <mergeCell ref="E123:F123"/>
    <mergeCell ref="E124:F124"/>
    <mergeCell ref="E125:F125"/>
    <mergeCell ref="I121:J121"/>
    <mergeCell ref="I122:J122"/>
    <mergeCell ref="I123:J123"/>
    <mergeCell ref="I124:J124"/>
    <mergeCell ref="I125:J125"/>
    <mergeCell ref="I126:J126"/>
    <mergeCell ref="M121:N121"/>
    <mergeCell ref="M122:N122"/>
    <mergeCell ref="M123:N123"/>
    <mergeCell ref="E126:F126"/>
    <mergeCell ref="D128:G128"/>
    <mergeCell ref="H128:K128"/>
    <mergeCell ref="C2:G2"/>
    <mergeCell ref="B6:G6"/>
    <mergeCell ref="B7:G7"/>
    <mergeCell ref="B8:G8"/>
    <mergeCell ref="C3:G3"/>
    <mergeCell ref="M134:N134"/>
    <mergeCell ref="Q134:R134"/>
    <mergeCell ref="C133:C134"/>
    <mergeCell ref="E133:F133"/>
    <mergeCell ref="I133:J133"/>
    <mergeCell ref="M133:N133"/>
    <mergeCell ref="Q133:R133"/>
    <mergeCell ref="E134:F134"/>
    <mergeCell ref="I134:J134"/>
    <mergeCell ref="P129:S129"/>
    <mergeCell ref="D130:G130"/>
    <mergeCell ref="H130:K130"/>
    <mergeCell ref="L130:O130"/>
    <mergeCell ref="P130:S130"/>
    <mergeCell ref="B131:B134"/>
    <mergeCell ref="C131:C132"/>
    <mergeCell ref="B129:B130"/>
    <mergeCell ref="C129:C130"/>
    <mergeCell ref="D129:G129"/>
    <mergeCell ref="J73:K73"/>
    <mergeCell ref="J74:K74"/>
    <mergeCell ref="N73:O73"/>
    <mergeCell ref="N74:O74"/>
    <mergeCell ref="R73:S73"/>
    <mergeCell ref="R74:S74"/>
    <mergeCell ref="I119:J119"/>
    <mergeCell ref="I120:J120"/>
    <mergeCell ref="M119:N119"/>
    <mergeCell ref="M120:N120"/>
    <mergeCell ref="R120:S120"/>
    <mergeCell ref="R119:S119"/>
    <mergeCell ref="P106:S106"/>
    <mergeCell ref="Q103:Q104"/>
    <mergeCell ref="R103:R104"/>
    <mergeCell ref="N100:N101"/>
    <mergeCell ref="O100:O101"/>
    <mergeCell ref="P100:P101"/>
    <mergeCell ref="Q100:Q101"/>
    <mergeCell ref="R100:R101"/>
    <mergeCell ref="R107:S107"/>
    <mergeCell ref="R108:S108"/>
    <mergeCell ref="S103:S104"/>
    <mergeCell ref="L103:L104"/>
  </mergeCells>
  <conditionalFormatting sqref="E141">
    <cfRule type="iconSet" priority="1">
      <iconSet iconSet="4ArrowsGray">
        <cfvo type="percent" val="0"/>
        <cfvo type="percent" val="25"/>
        <cfvo type="percent" val="50"/>
        <cfvo type="percent" val="75"/>
      </iconSet>
    </cfRule>
  </conditionalFormatting>
  <dataValidations xWindow="1516" yWindow="685" count="91">
    <dataValidation type="list" allowBlank="1" showInputMessage="1" showErrorMessage="1" prompt="Select type of policy" sqref="G132" xr:uid="{00000000-0002-0000-0700-000000000000}">
      <formula1>$H$169:$H$190</formula1>
    </dataValidation>
    <dataValidation type="list" allowBlank="1" showInputMessage="1" showErrorMessage="1" prompt="Select type of assets" sqref="E118 I118 M118 Q118" xr:uid="{00000000-0002-0000-0700-000001000000}">
      <formula1>$L$145:$L$151</formula1>
    </dataValidation>
    <dataValidation type="whole" allowBlank="1" showInputMessage="1" showErrorMessage="1" error="Please enter a number here" prompt="Enter No. of development strategies" sqref="D134 H134 L134 P134" xr:uid="{00000000-0002-0000-0700-000002000000}">
      <formula1>0</formula1>
      <formula2>999999999</formula2>
    </dataValidation>
    <dataValidation type="whole" allowBlank="1" showInputMessage="1" showErrorMessage="1" error="Please enter a number" prompt="Enter No. of policy introduced or adjusted" sqref="D132 H132 L132 P132" xr:uid="{00000000-0002-0000-0700-000003000000}">
      <formula1>0</formula1>
      <formula2>999999999999</formula2>
    </dataValidation>
    <dataValidation type="decimal" allowBlank="1" showInputMessage="1" showErrorMessage="1" error="Please enter a number" prompt="Enter income level of households" sqref="O126 G126 K126 G120 G122 G124 K120 K122 K124 O120 O122 O124" xr:uid="{00000000-0002-0000-0700-000004000000}">
      <formula1>0</formula1>
      <formula2>9999999999999</formula2>
    </dataValidation>
    <dataValidation type="whole" allowBlank="1" showInputMessage="1" showErrorMessage="1" prompt="Enter number of households" sqref="L126 D126 H126 D120 D122 D124 H120 H122 H124 L120 L122 L124 P120 P122 P124 P126" xr:uid="{00000000-0002-0000-0700-000005000000}">
      <formula1>0</formula1>
      <formula2>999999999999</formula2>
    </dataValidation>
    <dataValidation type="whole" allowBlank="1" showInputMessage="1" showErrorMessage="1" prompt="Enter number of assets" sqref="D118 P118 L118 H118" xr:uid="{00000000-0002-0000-0700-000006000000}">
      <formula1>0</formula1>
      <formula2>9999999999999</formula2>
    </dataValidation>
    <dataValidation type="whole" allowBlank="1" showInputMessage="1" showErrorMessage="1" error="Please enter a number here" prompt="Please enter the No. of targeted households" sqref="D108 L116 H108 D116 H116 L108 P108 D110 D112 D114 H110 H112 H114 L110 L112 L114 P110 P112 P114 P116" xr:uid="{00000000-0002-0000-07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94:E95 E97:E98 E100:E101 E103:E104 I94:I95 M97:M98 I97:I98 I100:I101 I103:I104 M103:M104 M100:M101 M94:M95 Q94:Q95 Q97:Q98 Q100:Q101 Q103:Q104" xr:uid="{00000000-0002-0000-0700-000008000000}">
      <formula1>0</formula1>
    </dataValidation>
    <dataValidation type="whole" allowBlank="1" showInputMessage="1" showErrorMessage="1" error="Please enter a number here" prompt="Please enter a number" sqref="D83:D88 H83:H88 L83:L88 P83:P88" xr:uid="{00000000-0002-0000-0700-000009000000}">
      <formula1>0</formula1>
      <formula2>9999999999999990</formula2>
    </dataValidation>
    <dataValidation type="decimal" allowBlank="1" showInputMessage="1" showErrorMessage="1" errorTitle="Invalid data" error="Please enter a number" prompt="Please enter a number here" sqref="E54 I54 D67 H67 L67 P67 H69 L69 P69 D69 H71 L71 P71 D71" xr:uid="{00000000-0002-0000-0700-00000A000000}">
      <formula1>0</formula1>
      <formula2>9999999999</formula2>
    </dataValidation>
    <dataValidation type="decimal" allowBlank="1" showInputMessage="1" showErrorMessage="1" errorTitle="Invalid data" error="Please enter a number" prompt="Enter total number of staff trained" sqref="D57" xr:uid="{00000000-0002-0000-0700-00000B000000}">
      <formula1>0</formula1>
      <formula2>9999999999</formula2>
    </dataValidation>
    <dataValidation type="decimal" allowBlank="1" showInputMessage="1" showErrorMessage="1" errorTitle="Invalid data" error="Please enter a number" sqref="Q54 P57 L57 H57 M54" xr:uid="{00000000-0002-0000-07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xr:uid="{00000000-0002-0000-0700-00000D000000}">
      <formula1>0</formula1>
      <formula2>9999999</formula2>
    </dataValidation>
    <dataValidation type="list" allowBlank="1" showInputMessage="1" showErrorMessage="1" error="Select from the drop-down list" prompt="Select the geographical coverage of the Early Warning System" sqref="G40 G43 G46 G49 K40 K43 K46 K49 O40 O43 O46 O49 S40 S43 S46 S49" xr:uid="{00000000-0002-0000-0700-00000E000000}">
      <formula1>$D$156:$D$158</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xr:uid="{00000000-0002-0000-0700-00000F000000}">
      <formula1>0</formula1>
      <formula2>9999999999</formula2>
    </dataValidation>
    <dataValidation type="list" allowBlank="1" showInputMessage="1" showErrorMessage="1" prompt="Select income source" sqref="E120:F120 E126:F126 E124:F124 E122:F122 I120 M120 R120 I122 I124 I126 M122 M124 M126 R122 R124 R126" xr:uid="{00000000-0002-0000-0700-000010000000}">
      <formula1>$K$144:$K$158</formula1>
    </dataValidation>
    <dataValidation type="list" allowBlank="1" showInputMessage="1" showErrorMessage="1" prompt="Please select the alternate source" sqref="G116 O116 G110 K116 G112 G114 K110 K112 K114 O110 O112 O114 S110 S112 S114 S116" xr:uid="{00000000-0002-0000-0700-000011000000}">
      <formula1>$K$144:$K$158</formula1>
    </dataValidation>
    <dataValidation type="list" allowBlank="1" showInputMessage="1" showErrorMessage="1" prompt="Select % increase in income level" sqref="F116 N116 F110 J116 F112 F114 J110 J112 J114 N110 N112 N114 R110 R112 R114 R116" xr:uid="{00000000-0002-0000-0700-000012000000}">
      <formula1>$E$173:$E$181</formula1>
    </dataValidation>
    <dataValidation type="list" allowBlank="1" showInputMessage="1" showErrorMessage="1" prompt="Select type of natural assets protected or rehabilitated" sqref="D94:D95 P94:P95 L94:L95 P103:P104 P100:P101 P97:P98 L103:L104 L100:L101 L97:L98 H103:H104 H100:H101 H97:H98 H94:H95 D103:D104 D100:D101 D97:D98" xr:uid="{00000000-0002-0000-0700-000013000000}">
      <formula1>$C$171:$C$178</formula1>
    </dataValidation>
    <dataValidation type="list" allowBlank="1" showInputMessage="1" showErrorMessage="1" prompt="Enter the unit and type of the natural asset of ecosystem restored" sqref="F94:F95 J94:J95 N94:N95 F97:F98 F100:F101 F103:F104 N103:N104 N100:N101 N97:N98 J103:J104 J100:J101 J97:J98" xr:uid="{00000000-0002-0000-0700-000014000000}">
      <formula1>$C$165:$C$168</formula1>
    </dataValidation>
    <dataValidation type="list" allowBlank="1" showInputMessage="1" showErrorMessage="1" prompt="Select targeted asset" sqref="E76:E81 Q76:Q81 M76:M81 I76:I81" xr:uid="{00000000-0002-0000-0700-000015000000}">
      <formula1>$J$170:$J$171</formula1>
    </dataValidation>
    <dataValidation type="list" allowBlank="1" showInputMessage="1" showErrorMessage="1" error="Select from the drop-down list" prompt="Select category of early warning systems_x000a__x000a_" sqref="E40:E41 M40:M41 M43:M44 M49:M50 I40:I41 I43:I44 I49:I50 E43:E44 M46:M47 I46:I47 E49:E50 E46:E47 Q40:Q41 Q43:Q44 Q49:Q50 Q46:Q47" xr:uid="{00000000-0002-0000-0700-000016000000}">
      <formula1>$D$168:$D$171</formula1>
    </dataValidation>
    <dataValidation type="list" allowBlank="1" showInputMessage="1" showErrorMessage="1" prompt="Select status" sqref="O38 K38 G36 G30 G32 G34 G38 K30 K32 K34 K36 O30 O32 O34 O36 S30 S32 S34 S36 S38" xr:uid="{00000000-0002-0000-0700-000017000000}">
      <formula1>$E$168:$E$170</formula1>
    </dataValidation>
    <dataValidation type="list" allowBlank="1" showInputMessage="1" showErrorMessage="1" sqref="E147:E148" xr:uid="{00000000-0002-0000-0700-000018000000}">
      <formula1>$D$16:$D$18</formula1>
    </dataValidation>
    <dataValidation type="list" allowBlank="1" showInputMessage="1" showErrorMessage="1" prompt="Select effectiveness" sqref="G134 K134 O134 S134" xr:uid="{00000000-0002-0000-0700-000019000000}">
      <formula1>$K$160:$K$164</formula1>
    </dataValidation>
    <dataValidation type="list" allowBlank="1" showInputMessage="1" showErrorMessage="1" prompt="Select a sector" sqref="F65:G65 J65:K65 N65:O65 R65:S65" xr:uid="{00000000-0002-0000-0700-00001A000000}">
      <formula1>$J$151:$J$159</formula1>
    </dataValidation>
    <dataValidation type="decimal" allowBlank="1" showInputMessage="1" showErrorMessage="1" errorTitle="Invalid data" error="Please enter a number between 0 and 9999999" prompt="Enter a number here" sqref="E21:G21 E27 I21:K21 Q21:S21 M27 I27 M21:O21 Q27" xr:uid="{00000000-0002-0000-07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700-00001C000000}">
      <formula1>0</formula1>
      <formula2>100</formula2>
    </dataValidation>
    <dataValidation type="decimal" allowBlank="1" showInputMessage="1" showErrorMessage="1" errorTitle="Invalid data" error="Please enter a number between 0 and 100" prompt="Enter a percentage between 0 and 100" sqref="E22:E23 E67 I22:I23 M22:M23 M28 I28 Q22:Q23 E28 E55 E108 I55 M55 M57 I57 Q28 E57 Q57 I67 M67 Q67 Q108 M116 I116 M108 I108 E116 Q55 D65:E65 E110 E112 E114 I110 I112 I114 M110 M112 M114 Q110 Q112 Q114 Q116 H65:I65 L65:M65 P65:Q65" xr:uid="{00000000-0002-0000-0700-00001D000000}">
      <formula1>0</formula1>
      <formula2>100</formula2>
    </dataValidation>
    <dataValidation type="list" allowBlank="1" showInputMessage="1" showErrorMessage="1" prompt="Select type of policy" sqref="S132 K132 O132" xr:uid="{00000000-0002-0000-0700-00001E000000}">
      <formula1>policy</formula1>
    </dataValidation>
    <dataValidation type="list" allowBlank="1" showInputMessage="1" showErrorMessage="1" prompt="Select income source" sqref="Q120 Q124 Q126 Q122" xr:uid="{00000000-0002-0000-0700-00001F000000}">
      <formula1>incomesource</formula1>
    </dataValidation>
    <dataValidation type="list" allowBlank="1" showInputMessage="1" showErrorMessage="1" prompt="Select the effectiveness of protection/rehabilitation" sqref="S103 S97 S100 S94" xr:uid="{00000000-0002-0000-0700-000020000000}">
      <formula1>effectiveness</formula1>
    </dataValidation>
    <dataValidation type="list" allowBlank="1" showInputMessage="1" showErrorMessage="1" prompt="Select programme/sector" sqref="F92 J92 N92 R92" xr:uid="{00000000-0002-0000-0700-000021000000}">
      <formula1>$J$151:$J$159</formula1>
    </dataValidation>
    <dataValidation type="list" allowBlank="1" showInputMessage="1" showErrorMessage="1" prompt="Select level of improvements" sqref="I92 M92 Q92" xr:uid="{00000000-0002-0000-0700-000022000000}">
      <formula1>effectiveness</formula1>
    </dataValidation>
    <dataValidation type="list" allowBlank="1" showInputMessage="1" showErrorMessage="1" prompt="Select changes in asset" sqref="F76:G81 J76:K81 N76:O81 R76:S81" xr:uid="{00000000-0002-0000-0700-000023000000}">
      <formula1>$I$160:$I$164</formula1>
    </dataValidation>
    <dataValidation type="list" allowBlank="1" showInputMessage="1" showErrorMessage="1" prompt="Select response level" sqref="F74 J74 N74 R74" xr:uid="{00000000-0002-0000-0700-000024000000}">
      <formula1>$H$160:$H$164</formula1>
    </dataValidation>
    <dataValidation type="list" allowBlank="1" showInputMessage="1" showErrorMessage="1" prompt="Select geographical scale" sqref="E74 I74 M74 Q74" xr:uid="{00000000-0002-0000-0700-000025000000}">
      <formula1>$D$156:$D$158</formula1>
    </dataValidation>
    <dataValidation type="list" allowBlank="1" showInputMessage="1" showErrorMessage="1" prompt="Select project/programme sector" sqref="D74 H74 L74 P74 E30 E32 E34 E36 E38 I38 I36 I34 I32 I30 M30 M32 M34 M36 M38 Q38 Q36 Q34 Q32 Q30" xr:uid="{00000000-0002-0000-0700-000026000000}">
      <formula1>$J$151:$J$159</formula1>
    </dataValidation>
    <dataValidation type="list" allowBlank="1" showInputMessage="1" showErrorMessage="1" prompt="Select level of awarness" sqref="F67:G67 J67:K67 N67:O67 R67:S67" xr:uid="{00000000-0002-0000-0700-000027000000}">
      <formula1>$G$160:$G$164</formula1>
    </dataValidation>
    <dataValidation type="list" allowBlank="1" showInputMessage="1" showErrorMessage="1" prompt="Select scale" sqref="G59 O59 K59 S59" xr:uid="{00000000-0002-0000-0700-000028000000}">
      <formula1>$F$160:$F$163</formula1>
    </dataValidation>
    <dataValidation type="list" allowBlank="1" showInputMessage="1" showErrorMessage="1" prompt="Select scale" sqref="F132 J132 N132 R132 F30 F32 F34 F36 F38 J30 J32 J34 J36 J38 N38 N36 N34 N32 N30 R30 R32 R34 R36 R38 E59 I59 M59 Q59" xr:uid="{00000000-0002-0000-0700-000029000000}">
      <formula1>$D$156:$D$158</formula1>
    </dataValidation>
    <dataValidation type="list" allowBlank="1" showInputMessage="1" showErrorMessage="1" prompt="Select capacity level" sqref="G54 O54 K54 S54" xr:uid="{00000000-0002-0000-0700-00002A000000}">
      <formula1>$F$160:$F$163</formula1>
    </dataValidation>
    <dataValidation type="list" allowBlank="1" showInputMessage="1" showErrorMessage="1" prompt="Select sector" sqref="F54 F59 M132 N54 J54 I132 N59 J59 D76:D81 G83:G88 H76:H81 K83:K88 L76:L81 O83:O88 P76:P81 S83:S88 E132 R59 F118 J118 N118 R118 R54 Q132" xr:uid="{00000000-0002-0000-0700-00002B000000}">
      <formula1>$J$151:$J$159</formula1>
    </dataValidation>
    <dataValidation type="list" allowBlank="1" showInputMessage="1" showErrorMessage="1" sqref="I131 O117 K82 I82 G82 K131 M131 Q82 S82 E131 O131 F117 G131 S117 O82 M82 K117 S131 Q131 I331 K331 M331 E331 O331 G331 S331 Q331" xr:uid="{00000000-0002-0000-0700-00002C000000}">
      <formula1>group</formula1>
    </dataValidation>
    <dataValidation type="list" allowBlank="1" showInputMessage="1" showErrorMessage="1" sqref="B68:B70" xr:uid="{118D440D-FB83-4A2C-8F4F-480A823D4A37}">
      <formula1>selectyn</formula1>
    </dataValidation>
    <dataValidation type="list" allowBlank="1" showInputMessage="1" showErrorMessage="1" error="Select from the drop-down list" prompt="Select type of hazards information generated from the drop-down list_x000a_" sqref="F27:F28 J27:J28 N27:N28 R27:R28" xr:uid="{00000000-0002-0000-0700-00002E000000}">
      <formula1>$D$140:$D$147</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xr:uid="{00000000-0002-0000-0700-00002F000000}">
      <formula1>0</formula1>
      <formula2>99999</formula2>
    </dataValidation>
    <dataValidation type="list" allowBlank="1" showInputMessage="1" showErrorMessage="1" errorTitle="Select from the list" error="Select from the list" prompt="Select hazard addressed by the Early Warning System" sqref="S39 S42 S45 S48 O48 O45 O42 O39 K39 K42 K45 K48 G48 G45 G42 G39" xr:uid="{00000000-0002-0000-0700-000030000000}">
      <formula1>$D$140:$D$147</formula1>
    </dataValidation>
    <dataValidation type="list" allowBlank="1" showInputMessage="1" showErrorMessage="1" prompt="Select type" sqref="F57:G57 J57:K57 N57:O57 R57:S57 D59 H59 L59 P59" xr:uid="{00000000-0002-0000-0700-000031000000}">
      <formula1>$D$152:$D$154</formula1>
    </dataValidation>
    <dataValidation type="list" allowBlank="1" showInputMessage="1" showErrorMessage="1" sqref="E83:F88 I83:J88 M83:N88 Q83:R88" xr:uid="{00000000-0002-0000-0700-000032000000}">
      <formula1>type1</formula1>
    </dataValidation>
    <dataValidation type="list" allowBlank="1" showInputMessage="1" showErrorMessage="1" prompt="Select level of improvements" sqref="D92:E92 H92 L92 P92" xr:uid="{00000000-0002-0000-0700-000033000000}">
      <formula1>$K$160:$K$164</formula1>
    </dataValidation>
    <dataValidation type="list" allowBlank="1" showInputMessage="1" showErrorMessage="1" prompt="Select type" sqref="G92 K92 S92 O92" xr:uid="{00000000-0002-0000-0700-000034000000}">
      <formula1>$F$141:$F$145</formula1>
    </dataValidation>
    <dataValidation type="list" allowBlank="1" showInputMessage="1" showErrorMessage="1" error="Please select a level of effectiveness from the drop-down list" prompt="Select the level of effectiveness of protection/rehabilitation" sqref="G94:G95 G97:G98 G100:G101 G103:G104 K103:K104 K100:K101 K97:K98 K94:K95 O94:O95 O97:O98 O100:O101 O103:O104 R103:R104 R100:R101 R97:R98 R94:R95" xr:uid="{00000000-0002-0000-0700-000035000000}">
      <formula1>$K$160:$K$164</formula1>
    </dataValidation>
    <dataValidation type="list" allowBlank="1" showInputMessage="1" showErrorMessage="1" error="Please select improvement level from the drop-down list" prompt="Select improvement level" sqref="F108:G108 J108:K108 N108:O108 R108:S108" xr:uid="{00000000-0002-0000-0700-000036000000}">
      <formula1>$H$155:$H$159</formula1>
    </dataValidation>
    <dataValidation type="list" allowBlank="1" showInputMessage="1" showErrorMessage="1" prompt="Select adaptation strategy" sqref="G118 K118 O118 S118" xr:uid="{00000000-0002-0000-0700-000037000000}">
      <formula1>$I$166:$I$182</formula1>
    </dataValidation>
    <dataValidation type="list" allowBlank="1" showInputMessage="1" showErrorMessage="1" prompt="Select integration level" sqref="D130:S130" xr:uid="{00000000-0002-0000-0700-000038000000}">
      <formula1>$H$148:$H$152</formula1>
    </dataValidation>
    <dataValidation type="list" allowBlank="1" showInputMessage="1" showErrorMessage="1" prompt="Select state of enforcement" sqref="E134:F134 I134:J134 M134:N134 Q134:R134" xr:uid="{00000000-0002-0000-0700-000039000000}">
      <formula1>$I$141:$I$145</formula1>
    </dataValidation>
    <dataValidation type="list" allowBlank="1" showInputMessage="1" showErrorMessage="1" error="Please select the from the drop-down list_x000a_" prompt="Please select from the drop-down list" sqref="C17" xr:uid="{00000000-0002-0000-0700-00003A000000}">
      <formula1>$J$152:$J$159</formula1>
    </dataValidation>
    <dataValidation type="list" allowBlank="1" showInputMessage="1" showErrorMessage="1" error="Please select from the drop-down list" prompt="Please select from the drop-down list" sqref="C14" xr:uid="{01FE6759-9151-4FE6-BFE0-AF966AA5D700}">
      <formula1>$C$161:$C$163</formula1>
    </dataValidation>
    <dataValidation type="list" allowBlank="1" showInputMessage="1" showErrorMessage="1" error="Select from the drop-down list" prompt="Select from the drop-down list" sqref="C16" xr:uid="{00000000-0002-0000-0700-00003C000000}">
      <formula1>$B$161:$B$164</formula1>
    </dataValidation>
    <dataValidation type="list" allowBlank="1" showInputMessage="1" showErrorMessage="1" error="Select from the drop-down list" prompt="Select from the drop-down list" sqref="C15" xr:uid="{6AF18320-33D4-4A6F-9A25-93D312C3A602}">
      <formula1>$B$167:$B$325</formula1>
    </dataValidation>
    <dataValidation allowBlank="1" showInputMessage="1" showErrorMessage="1" prompt="Enter the name of the Implementing Entity_x000a_" sqref="C13" xr:uid="{64364BC8-9D8D-4158-9DD4-39D7B517E1D1}"/>
    <dataValidation type="list" allowBlank="1" showInputMessage="1" showErrorMessage="1" error="Select from the drop-down list._x000a_" prompt="Select overall effectiveness" sqref="G27:G28 S27:S28 O27:O28 K27:K28" xr:uid="{00000000-0002-0000-0700-000040000000}">
      <formula1>$K$160:$K$164</formula1>
    </dataValidation>
    <dataValidation allowBlank="1" showInputMessage="1" showErrorMessage="1" prompt="Please include number of institutions" sqref="P61 D61 H61 L61" xr:uid="{EBF31C11-AC79-412A-81B7-6191D55FD8D8}"/>
    <dataValidation type="list" allowBlank="1" showInputMessage="1" showErrorMessage="1" prompt="Select scale" sqref="G61 K61 O61 S61" xr:uid="{86244691-81EF-4DEB-8DBF-56CE43E8B13D}">
      <formula1>"4: High capacity, 3: Medium capacity, 2: Low capacity, 1: No capacity"</formula1>
    </dataValidation>
    <dataValidation type="list" allowBlank="1" showInputMessage="1" showErrorMessage="1" prompt="Select scale" sqref="E61 I61 M61 Q61" xr:uid="{5AE4C740-3F17-41D4-B5CF-A905AA1FB1A8}">
      <formula1>"National, Local"</formula1>
    </dataValidation>
    <dataValidation type="list" allowBlank="1" showInputMessage="1" showErrorMessage="1" prompt="Select sector" sqref="R61" xr:uid="{6AD840A3-39D3-41CE-91C2-E28C66C78A3A}">
      <formula1>"Agriculture, Coastal management, DRR, Food security, Urban development, Water management, Multi-sector, DRR and Early Warning Systems, Forests, Innovation, Other"</formula1>
    </dataValidation>
    <dataValidation type="list" allowBlank="1" showInputMessage="1" showErrorMessage="1" prompt="Select sector" sqref="F61" xr:uid="{23480A53-EFF3-436D-99E4-65678026F645}">
      <formula1>"Agriculture, Coastal Management, DRR, Food security, Urban development, Water management, Multi-sector, DRR and Early Warning Systems, Innovation, Forests, Other"</formula1>
    </dataValidation>
    <dataValidation type="list" allowBlank="1" showInputMessage="1" showErrorMessage="1" prompt="Select sector" sqref="J61" xr:uid="{D519F70B-B15E-42BC-8BED-2D359D34B750}">
      <formula1>"Agriculture, Costal Management, DRR, Food Security, Urban development, Water management, Multi-sector, DRR and Early Warning Systems, Innovation, Forests, Other"</formula1>
    </dataValidation>
    <dataValidation type="list" allowBlank="1" showInputMessage="1" showErrorMessage="1" prompt="Select sector" sqref="N61" xr:uid="{6ABF1338-130F-4572-B833-E1795E2E31C3}">
      <formula1>"Agriculture, Coastal Management, DRR, Food security, Urban development, Water management, Multi-sector, DRR and Early Warning System, Forests, Innovation, Other"</formula1>
    </dataValidation>
    <dataValidation type="list" allowBlank="1" showInputMessage="1" showErrorMessage="1" errorTitle="Invalid data" error="Please enter a number between 0 and 100" sqref="E71" xr:uid="{E3AF2213-F2FD-421F-936F-B9B52C3CB346}">
      <formula1>"Training manuals, handbooks, technical guidelines"</formula1>
    </dataValidation>
    <dataValidation type="list" allowBlank="1" showInputMessage="1" showErrorMessage="1" prompt="Select level of awarness" sqref="F69:G69 J69:K69 N69:O69 R69:S69" xr:uid="{2C698B9A-936A-49F5-9B61-33BCAD6261C0}">
      <formula1>"5: Fully aware, 4: Mostly aware, 3: Partially aware, 2: Partially not aware, 1: Aware of neither"</formula1>
    </dataValidation>
    <dataValidation type="list" allowBlank="1" showInputMessage="1" showErrorMessage="1" prompt="Select level of awarness" sqref="F71:G71" xr:uid="{477B5C32-3E99-4393-8ADD-759805BEEC4B}">
      <formula1>"Regional, National, Sub-national, Local"</formula1>
    </dataValidation>
    <dataValidation type="list" allowBlank="1" showInputMessage="1" showErrorMessage="1" errorTitle="Invalid data" error="Please enter a number between 0 and 100" sqref="I71 M71 Q71" xr:uid="{2BCBD5F2-50BA-4E4F-9CF9-9D32FB69CDB3}">
      <formula1>"Training manuals, Handbooks, Technical guidelines"</formula1>
    </dataValidation>
    <dataValidation type="list" allowBlank="1" showInputMessage="1" showErrorMessage="1" sqref="J71:K71 R71:S71 N71:O71" xr:uid="{8A34FA51-B26D-44CB-82BA-20485DFEB76F}">
      <formula1>"Regional, National, Sub-national, Local"</formula1>
    </dataValidation>
    <dataValidation type="list" allowBlank="1" showInputMessage="1" showErrorMessage="1" prompt="Select type" sqref="E334:F334 I334:J334 M334:N334 Q334:R334" xr:uid="{D8ECCCF3-723D-45D0-9D8A-4639A5331DF3}">
      <formula1>"Innovative practice, Innovative product, Innovative technology "</formula1>
    </dataValidation>
    <dataValidation type="list" allowBlank="1" showInputMessage="1" showErrorMessage="1" prompt="Select status" sqref="J332 N332 F332 R332" xr:uid="{BE6BA75C-4390-4EA1-89EB-E6EEC9BD4A30}">
      <formula1>"No innovative practices, Undertaking innovative practices, Completed innovation practices"</formula1>
    </dataValidation>
    <dataValidation type="list" allowBlank="1" showInputMessage="1" showErrorMessage="1" prompt="Select integration level" sqref="R330:S330 N330:O330" xr:uid="{8CD08F53-9710-498C-82E7-30EDF47AC6B9}">
      <formula1>"Innovation rolled out, Innovation accelerated, Innovation scaled-up, Innovation replicated"</formula1>
    </dataValidation>
    <dataValidation type="list" allowBlank="1" showInputMessage="1" showErrorMessage="1" prompt="Select integration level" sqref="P330 H330 L330" xr:uid="{EA6B33F9-B1E0-45CB-B9E8-E70EAB2E3AC0}">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integration level" sqref="E330" xr:uid="{48385B3C-41A2-42F9-A705-03320687E843}">
      <formula1>"Regional, National, Subnational, Community"</formula1>
    </dataValidation>
    <dataValidation type="list" allowBlank="1" showInputMessage="1" showErrorMessage="1" prompt="Select sector" sqref="Q332 E332 I332 M332" xr:uid="{CD03580B-1E99-4A5E-B09B-523AF4C823BF}">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list" allowBlank="1" showInputMessage="1" showErrorMessage="1" prompt="Select level" sqref="S334 G334 O332 G332 K332 S332 K334 O334" xr:uid="{8A68C21A-1013-4136-B613-4A18E7C3C628}">
      <formula1>"5: Very effective, 4: Effective, 3: Moderately effective, 2: Partially effective, 1: Ineffective"</formula1>
    </dataValidation>
    <dataValidation type="list" allowBlank="1" showInputMessage="1" showErrorMessage="1" prompt="Select integration level" sqref="I330 M330 Q330" xr:uid="{8EE7A359-1CAA-4C9D-98A7-FA1BCD83AB78}">
      <formula1>"Regional, National, Sub-national, Community"</formula1>
    </dataValidation>
    <dataValidation type="list" allowBlank="1" showInputMessage="1" showErrorMessage="1" sqref="J330:K330" xr:uid="{3501EDF8-4090-439B-A5FF-681EE3BC7426}">
      <formula1>"Innovation rolled out, Innovation accelerated, Innovation scaled-up, Innovation replicated"</formula1>
    </dataValidation>
    <dataValidation type="whole" allowBlank="1" showInputMessage="1" showErrorMessage="1" error="Please enter a number" prompt="Enter number of innovative practices, tools, technologies" sqref="D332 L332 P332" xr:uid="{EF97A7B1-CE99-4D44-9EA9-B892F742DE7C}">
      <formula1>0</formula1>
      <formula2>999999999999</formula2>
    </dataValidation>
    <dataValidation type="list" allowBlank="1" showInputMessage="1" showErrorMessage="1" sqref="D330" xr:uid="{F103F772-1203-4BE4-BF28-6FCA854192C5}">
      <formula1>"Advancement of gender equality, Disaster risk reduction, Enhancement of cultural heritage, Focus on communities, Food Security, Inclusion of youth, Innovative adaptation financing, Nature-based solutions, Social innovation, Urban adapt, Water management"</formula1>
    </dataValidation>
    <dataValidation type="whole" allowBlank="1" showInputMessage="1" showErrorMessage="1" error="Please enter a number" prompt="Enter number of innovative practices/tools technologies" sqref="H332" xr:uid="{6FE92763-6D08-4769-AA3E-B7EC9019F9D5}">
      <formula1>0</formula1>
      <formula2>999999999999</formula2>
    </dataValidation>
    <dataValidation type="whole" allowBlank="1" showInputMessage="1" showErrorMessage="1" error="Please enter a number here" prompt="Enter number of key findings" sqref="D334 H334 L334 P334" xr:uid="{2BD7A6F7-12CA-4D20-AF06-382B6F38AC4C}">
      <formula1>0</formula1>
      <formula2>999999999</formula2>
    </dataValidation>
    <dataValidation type="list" allowBlank="1" showInputMessage="1" showErrorMessage="1" errorTitle="Invalid data" error="Please enter a number between 0 and 100" prompt="Enter a percentage using the drop down menu" sqref="Q69 E69 I69 M69" xr:uid="{E40152C3-FB54-4066-B109-A88CAEBCE3AE}">
      <formula1>"20% to 39%, 40% to 60%, 61% to 80%"</formula1>
    </dataValidation>
    <dataValidation type="list" allowBlank="1" showInputMessage="1" showErrorMessage="1" prompt="Select integration level" sqref="F330:G330" xr:uid="{8AEFD5B6-3015-4AFF-97C8-A144C2F97D94}">
      <formula1>"Innovation rolled out,Innovation accelerated, Innovation scaled-up, Innovation replicated"</formula1>
    </dataValidation>
  </dataValidations>
  <hyperlinks>
    <hyperlink ref="B8" r:id="rId1" xr:uid="{151BFDEC-876A-432C-900B-26A9E8AB4754}"/>
  </hyperlinks>
  <pageMargins left="0.7" right="0.7" top="0.75" bottom="0.75" header="0.3" footer="0.3"/>
  <pageSetup paperSize="8" scale="36" fitToHeight="0" orientation="landscape" cellComments="asDisplaye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424A-42C2-4CD3-9439-3E73092E87D6}">
  <sheetPr>
    <tabColor theme="0"/>
  </sheetPr>
  <dimension ref="B1:AO65"/>
  <sheetViews>
    <sheetView topLeftCell="A5" zoomScaleNormal="100" workbookViewId="0">
      <selection activeCell="C8" sqref="C8:F8"/>
    </sheetView>
  </sheetViews>
  <sheetFormatPr defaultColWidth="8.453125" defaultRowHeight="14" x14ac:dyDescent="0.3"/>
  <cols>
    <col min="1" max="1" width="1.453125" style="1" customWidth="1"/>
    <col min="2" max="2" width="1.453125" style="14" customWidth="1"/>
    <col min="3" max="3" width="10.453125" style="14" customWidth="1"/>
    <col min="4" max="4" width="21" style="14" customWidth="1"/>
    <col min="5" max="5" width="27.453125" style="1" customWidth="1"/>
    <col min="6" max="6" width="22.453125" style="1" customWidth="1"/>
    <col min="7" max="7" width="15.54296875" style="1" customWidth="1"/>
    <col min="8" max="8" width="13.453125" style="1" customWidth="1"/>
    <col min="9" max="9" width="14.81640625" style="1" customWidth="1"/>
    <col min="10" max="10" width="11.1796875" style="1" customWidth="1"/>
    <col min="11" max="11" width="6.1796875" style="1" customWidth="1"/>
    <col min="12" max="13" width="18.1796875" style="1" customWidth="1"/>
    <col min="14" max="14" width="27.453125" style="1" customWidth="1"/>
    <col min="15" max="15" width="18.453125" style="1" customWidth="1"/>
    <col min="16" max="16" width="14.1796875" style="1" customWidth="1"/>
    <col min="17" max="17" width="1.81640625" style="1" customWidth="1"/>
    <col min="18" max="18" width="10.1796875" style="1" customWidth="1"/>
    <col min="19" max="20" width="8.453125" style="1"/>
    <col min="21" max="21" width="23" style="1" customWidth="1"/>
    <col min="22" max="22" width="28.1796875" style="1" customWidth="1"/>
    <col min="23" max="23" width="23.81640625" style="1" customWidth="1"/>
    <col min="24" max="24" width="12.1796875" style="1" customWidth="1"/>
    <col min="25" max="25" width="2.1796875" style="1" customWidth="1"/>
    <col min="26" max="26" width="10.81640625" style="1" customWidth="1"/>
    <col min="27" max="27" width="5.81640625" style="1" customWidth="1"/>
    <col min="28" max="28" width="4.453125" style="1" customWidth="1"/>
    <col min="29" max="29" width="24.81640625" style="1" customWidth="1"/>
    <col min="30" max="30" width="22.453125" style="1" customWidth="1"/>
    <col min="31" max="31" width="30.453125" style="1" customWidth="1"/>
    <col min="32" max="32" width="13.453125" style="1" customWidth="1"/>
    <col min="33" max="33" width="2.453125" style="1" customWidth="1"/>
    <col min="34" max="34" width="10.81640625" style="1" customWidth="1"/>
    <col min="35" max="35" width="4.81640625" style="1" customWidth="1"/>
    <col min="36" max="36" width="5" style="1" customWidth="1"/>
    <col min="37" max="37" width="23.1796875" style="1" customWidth="1"/>
    <col min="38" max="38" width="21" style="1" customWidth="1"/>
    <col min="39" max="39" width="32.1796875" style="1" customWidth="1"/>
    <col min="40" max="40" width="14.1796875" style="1" customWidth="1"/>
    <col min="41" max="41" width="2.81640625" style="1" customWidth="1"/>
    <col min="42" max="16384" width="8.453125" style="1"/>
  </cols>
  <sheetData>
    <row r="1" spans="2:41" ht="14.5" thickBot="1" x14ac:dyDescent="0.35"/>
    <row r="2" spans="2:41" ht="14.5" thickBot="1" x14ac:dyDescent="0.35">
      <c r="B2" s="47"/>
      <c r="C2" s="48"/>
      <c r="D2" s="48"/>
      <c r="E2" s="49"/>
      <c r="F2" s="49"/>
      <c r="G2" s="49"/>
      <c r="H2" s="49"/>
      <c r="I2" s="50"/>
      <c r="K2" s="47"/>
      <c r="L2" s="48"/>
      <c r="M2" s="48"/>
      <c r="N2" s="49"/>
      <c r="O2" s="49"/>
      <c r="P2" s="49"/>
      <c r="Q2" s="50"/>
      <c r="S2" s="47"/>
      <c r="T2" s="48"/>
      <c r="U2" s="48"/>
      <c r="V2" s="49"/>
      <c r="W2" s="49"/>
      <c r="X2" s="49"/>
      <c r="Y2" s="50"/>
      <c r="AA2" s="47"/>
      <c r="AB2" s="48"/>
      <c r="AC2" s="48"/>
      <c r="AD2" s="49"/>
      <c r="AE2" s="49"/>
      <c r="AF2" s="49"/>
      <c r="AG2" s="50"/>
      <c r="AI2" s="47"/>
      <c r="AJ2" s="48"/>
      <c r="AK2" s="48"/>
      <c r="AL2" s="49"/>
      <c r="AM2" s="49"/>
      <c r="AN2" s="49"/>
      <c r="AO2" s="50"/>
    </row>
    <row r="3" spans="2:41" ht="20.5" customHeight="1" thickBot="1" x14ac:dyDescent="0.45">
      <c r="B3" s="51"/>
      <c r="C3" s="493" t="s">
        <v>1016</v>
      </c>
      <c r="D3" s="494"/>
      <c r="E3" s="494"/>
      <c r="F3" s="494"/>
      <c r="G3" s="494"/>
      <c r="H3" s="494"/>
      <c r="I3" s="495"/>
      <c r="K3" s="51"/>
      <c r="L3" s="493" t="s">
        <v>779</v>
      </c>
      <c r="M3" s="494"/>
      <c r="N3" s="494"/>
      <c r="O3" s="494"/>
      <c r="P3" s="495"/>
      <c r="Q3" s="421"/>
      <c r="S3" s="51"/>
      <c r="T3" s="493" t="s">
        <v>780</v>
      </c>
      <c r="U3" s="494"/>
      <c r="V3" s="494"/>
      <c r="W3" s="494"/>
      <c r="X3" s="495"/>
      <c r="Y3" s="421"/>
      <c r="AA3" s="51"/>
      <c r="AB3" s="493" t="s">
        <v>781</v>
      </c>
      <c r="AC3" s="494"/>
      <c r="AD3" s="494"/>
      <c r="AE3" s="494"/>
      <c r="AF3" s="495"/>
      <c r="AG3" s="421"/>
      <c r="AI3" s="51"/>
      <c r="AJ3" s="493" t="s">
        <v>782</v>
      </c>
      <c r="AK3" s="494"/>
      <c r="AL3" s="494"/>
      <c r="AM3" s="494"/>
      <c r="AN3" s="495"/>
      <c r="AO3" s="421"/>
    </row>
    <row r="4" spans="2:41" ht="14.5" customHeight="1" x14ac:dyDescent="0.3">
      <c r="B4" s="496"/>
      <c r="C4" s="497"/>
      <c r="D4" s="497"/>
      <c r="E4" s="497"/>
      <c r="F4" s="497"/>
      <c r="G4" s="422"/>
      <c r="H4" s="422"/>
      <c r="I4" s="421"/>
      <c r="K4" s="498"/>
      <c r="L4" s="497"/>
      <c r="M4" s="497"/>
      <c r="N4" s="497"/>
      <c r="O4" s="497"/>
      <c r="P4" s="422"/>
      <c r="Q4" s="421"/>
      <c r="S4" s="498"/>
      <c r="T4" s="497"/>
      <c r="U4" s="497"/>
      <c r="V4" s="497"/>
      <c r="W4" s="497"/>
      <c r="X4" s="422"/>
      <c r="Y4" s="421"/>
      <c r="AA4" s="498"/>
      <c r="AB4" s="497"/>
      <c r="AC4" s="497"/>
      <c r="AD4" s="497"/>
      <c r="AE4" s="497"/>
      <c r="AF4" s="422"/>
      <c r="AG4" s="421"/>
      <c r="AI4" s="498"/>
      <c r="AJ4" s="497"/>
      <c r="AK4" s="497"/>
      <c r="AL4" s="497"/>
      <c r="AM4" s="497"/>
      <c r="AN4" s="422"/>
      <c r="AO4" s="421"/>
    </row>
    <row r="5" spans="2:41" x14ac:dyDescent="0.3">
      <c r="B5" s="423"/>
      <c r="C5" s="499"/>
      <c r="D5" s="499"/>
      <c r="E5" s="499"/>
      <c r="F5" s="499"/>
      <c r="G5" s="422"/>
      <c r="H5" s="422"/>
      <c r="I5" s="421"/>
      <c r="K5" s="423"/>
      <c r="L5" s="499"/>
      <c r="M5" s="499"/>
      <c r="N5" s="499"/>
      <c r="O5" s="499"/>
      <c r="P5" s="422"/>
      <c r="Q5" s="421"/>
      <c r="S5" s="423"/>
      <c r="T5" s="499"/>
      <c r="U5" s="499"/>
      <c r="V5" s="499"/>
      <c r="W5" s="499"/>
      <c r="X5" s="422"/>
      <c r="Y5" s="421"/>
      <c r="AA5" s="423"/>
      <c r="AB5" s="499"/>
      <c r="AC5" s="499"/>
      <c r="AD5" s="499"/>
      <c r="AE5" s="499"/>
      <c r="AF5" s="422"/>
      <c r="AG5" s="421"/>
      <c r="AI5" s="423"/>
      <c r="AJ5" s="499"/>
      <c r="AK5" s="499"/>
      <c r="AL5" s="499"/>
      <c r="AM5" s="499"/>
      <c r="AN5" s="422"/>
      <c r="AO5" s="421"/>
    </row>
    <row r="6" spans="2:41" x14ac:dyDescent="0.3">
      <c r="B6" s="423"/>
      <c r="C6" s="30"/>
      <c r="D6" s="34"/>
      <c r="E6" s="31"/>
      <c r="F6" s="422"/>
      <c r="G6" s="422"/>
      <c r="H6" s="422"/>
      <c r="I6" s="421"/>
      <c r="K6" s="423"/>
      <c r="L6" s="30"/>
      <c r="M6" s="34"/>
      <c r="N6" s="31"/>
      <c r="O6" s="422"/>
      <c r="P6" s="422"/>
      <c r="Q6" s="421"/>
      <c r="S6" s="423"/>
      <c r="T6" s="30"/>
      <c r="U6" s="34"/>
      <c r="V6" s="31"/>
      <c r="W6" s="422"/>
      <c r="X6" s="422"/>
      <c r="Y6" s="421"/>
      <c r="AA6" s="423"/>
      <c r="AB6" s="30"/>
      <c r="AC6" s="34"/>
      <c r="AD6" s="31"/>
      <c r="AE6" s="422"/>
      <c r="AF6" s="422"/>
      <c r="AG6" s="421"/>
      <c r="AI6" s="423"/>
      <c r="AJ6" s="30"/>
      <c r="AK6" s="34"/>
      <c r="AL6" s="31"/>
      <c r="AM6" s="422"/>
      <c r="AN6" s="422"/>
      <c r="AO6" s="421"/>
    </row>
    <row r="7" spans="2:41" ht="14.15" customHeight="1" thickBot="1" x14ac:dyDescent="0.35">
      <c r="B7" s="423"/>
      <c r="C7" s="500" t="s">
        <v>230</v>
      </c>
      <c r="D7" s="500"/>
      <c r="E7" s="424"/>
      <c r="F7" s="422"/>
      <c r="G7" s="422"/>
      <c r="H7" s="422"/>
      <c r="I7" s="421"/>
      <c r="K7" s="423"/>
      <c r="L7" s="500" t="s">
        <v>230</v>
      </c>
      <c r="M7" s="500"/>
      <c r="N7" s="424"/>
      <c r="O7" s="422"/>
      <c r="P7" s="422"/>
      <c r="Q7" s="421"/>
      <c r="S7" s="423"/>
      <c r="T7" s="500" t="s">
        <v>230</v>
      </c>
      <c r="U7" s="500"/>
      <c r="V7" s="424"/>
      <c r="W7" s="422"/>
      <c r="X7" s="422"/>
      <c r="Y7" s="421"/>
      <c r="AA7" s="423"/>
      <c r="AB7" s="500" t="s">
        <v>230</v>
      </c>
      <c r="AC7" s="500"/>
      <c r="AD7" s="424"/>
      <c r="AE7" s="422"/>
      <c r="AF7" s="422"/>
      <c r="AG7" s="421"/>
      <c r="AI7" s="423"/>
      <c r="AJ7" s="500" t="s">
        <v>230</v>
      </c>
      <c r="AK7" s="500"/>
      <c r="AL7" s="424"/>
      <c r="AM7" s="422"/>
      <c r="AN7" s="422"/>
      <c r="AO7" s="421"/>
    </row>
    <row r="8" spans="2:41" ht="27.75" customHeight="1" thickBot="1" x14ac:dyDescent="0.35">
      <c r="B8" s="423"/>
      <c r="C8" s="501" t="s">
        <v>238</v>
      </c>
      <c r="D8" s="501"/>
      <c r="E8" s="501"/>
      <c r="F8" s="501"/>
      <c r="G8" s="422"/>
      <c r="H8" s="422"/>
      <c r="I8" s="421"/>
      <c r="J8" s="321"/>
      <c r="K8" s="423"/>
      <c r="L8" s="501" t="s">
        <v>238</v>
      </c>
      <c r="M8" s="501"/>
      <c r="N8" s="501"/>
      <c r="O8" s="501"/>
      <c r="P8" s="422"/>
      <c r="Q8" s="421"/>
      <c r="R8" s="319"/>
      <c r="S8" s="423"/>
      <c r="T8" s="501" t="s">
        <v>238</v>
      </c>
      <c r="U8" s="501"/>
      <c r="V8" s="501"/>
      <c r="W8" s="501"/>
      <c r="X8" s="422"/>
      <c r="Y8" s="421"/>
      <c r="Z8" s="319"/>
      <c r="AA8" s="423"/>
      <c r="AB8" s="501" t="s">
        <v>238</v>
      </c>
      <c r="AC8" s="501"/>
      <c r="AD8" s="501"/>
      <c r="AE8" s="501"/>
      <c r="AF8" s="422"/>
      <c r="AG8" s="421"/>
      <c r="AH8" s="326"/>
      <c r="AI8" s="423"/>
      <c r="AJ8" s="501" t="s">
        <v>238</v>
      </c>
      <c r="AK8" s="501"/>
      <c r="AL8" s="501"/>
      <c r="AM8" s="501"/>
      <c r="AN8" s="422"/>
      <c r="AO8" s="421"/>
    </row>
    <row r="9" spans="2:41" ht="50.15" customHeight="1" thickBot="1" x14ac:dyDescent="0.35">
      <c r="B9" s="423"/>
      <c r="C9" s="502" t="s">
        <v>1017</v>
      </c>
      <c r="D9" s="502"/>
      <c r="E9" s="503">
        <v>355739</v>
      </c>
      <c r="F9" s="504"/>
      <c r="G9" s="422"/>
      <c r="H9" s="422"/>
      <c r="I9" s="421"/>
      <c r="K9" s="423"/>
      <c r="L9" s="502" t="s">
        <v>658</v>
      </c>
      <c r="M9" s="502"/>
      <c r="N9" s="505"/>
      <c r="O9" s="506"/>
      <c r="P9" s="422"/>
      <c r="Q9" s="421"/>
      <c r="S9" s="423"/>
      <c r="T9" s="502" t="s">
        <v>658</v>
      </c>
      <c r="U9" s="502"/>
      <c r="V9" s="505"/>
      <c r="W9" s="506"/>
      <c r="X9" s="422"/>
      <c r="Y9" s="421"/>
      <c r="AA9" s="423"/>
      <c r="AB9" s="502" t="s">
        <v>658</v>
      </c>
      <c r="AC9" s="502"/>
      <c r="AD9" s="505"/>
      <c r="AE9" s="506"/>
      <c r="AF9" s="422"/>
      <c r="AG9" s="421"/>
      <c r="AI9" s="423"/>
      <c r="AJ9" s="502" t="s">
        <v>658</v>
      </c>
      <c r="AK9" s="502"/>
      <c r="AL9" s="505"/>
      <c r="AM9" s="506"/>
      <c r="AN9" s="422"/>
      <c r="AO9" s="421"/>
    </row>
    <row r="10" spans="2:41" ht="92.5" customHeight="1" thickBot="1" x14ac:dyDescent="0.35">
      <c r="B10" s="423"/>
      <c r="C10" s="500" t="s">
        <v>231</v>
      </c>
      <c r="D10" s="500"/>
      <c r="E10" s="509" t="s">
        <v>1035</v>
      </c>
      <c r="F10" s="510"/>
      <c r="G10" s="422"/>
      <c r="H10" s="422"/>
      <c r="I10" s="421"/>
      <c r="K10" s="423"/>
      <c r="L10" s="500" t="s">
        <v>231</v>
      </c>
      <c r="M10" s="500"/>
      <c r="N10" s="507"/>
      <c r="O10" s="508"/>
      <c r="P10" s="422"/>
      <c r="Q10" s="421"/>
      <c r="S10" s="423"/>
      <c r="T10" s="500" t="s">
        <v>231</v>
      </c>
      <c r="U10" s="500"/>
      <c r="V10" s="507"/>
      <c r="W10" s="508"/>
      <c r="X10" s="422"/>
      <c r="Y10" s="421"/>
      <c r="AA10" s="423"/>
      <c r="AB10" s="500" t="s">
        <v>231</v>
      </c>
      <c r="AC10" s="500"/>
      <c r="AD10" s="507"/>
      <c r="AE10" s="508"/>
      <c r="AF10" s="422"/>
      <c r="AG10" s="421"/>
      <c r="AI10" s="423"/>
      <c r="AJ10" s="500" t="s">
        <v>231</v>
      </c>
      <c r="AK10" s="500"/>
      <c r="AL10" s="507"/>
      <c r="AM10" s="508"/>
      <c r="AN10" s="422"/>
      <c r="AO10" s="421"/>
    </row>
    <row r="11" spans="2:41" ht="14.5" thickBot="1" x14ac:dyDescent="0.35">
      <c r="B11" s="423"/>
      <c r="C11" s="34"/>
      <c r="D11" s="34"/>
      <c r="E11" s="422"/>
      <c r="F11" s="422"/>
      <c r="G11" s="422"/>
      <c r="H11" s="422"/>
      <c r="I11" s="421"/>
      <c r="K11" s="423"/>
      <c r="L11" s="34"/>
      <c r="M11" s="34"/>
      <c r="N11" s="422"/>
      <c r="O11" s="422"/>
      <c r="P11" s="422"/>
      <c r="Q11" s="421"/>
      <c r="S11" s="423"/>
      <c r="T11" s="34"/>
      <c r="U11" s="34"/>
      <c r="V11" s="422"/>
      <c r="W11" s="422"/>
      <c r="X11" s="422"/>
      <c r="Y11" s="421"/>
      <c r="AA11" s="423"/>
      <c r="AB11" s="34"/>
      <c r="AC11" s="34"/>
      <c r="AD11" s="422"/>
      <c r="AE11" s="422"/>
      <c r="AF11" s="422"/>
      <c r="AG11" s="421"/>
      <c r="AI11" s="423"/>
      <c r="AJ11" s="34"/>
      <c r="AK11" s="34"/>
      <c r="AL11" s="422"/>
      <c r="AM11" s="422"/>
      <c r="AN11" s="422"/>
      <c r="AO11" s="421"/>
    </row>
    <row r="12" spans="2:41" ht="18.75" customHeight="1" thickBot="1" x14ac:dyDescent="0.35">
      <c r="B12" s="423"/>
      <c r="C12" s="500" t="s">
        <v>295</v>
      </c>
      <c r="D12" s="500"/>
      <c r="E12" s="505"/>
      <c r="F12" s="506"/>
      <c r="G12" s="422"/>
      <c r="H12" s="422"/>
      <c r="I12" s="421"/>
      <c r="K12" s="423"/>
      <c r="L12" s="500" t="s">
        <v>295</v>
      </c>
      <c r="M12" s="500"/>
      <c r="N12" s="505"/>
      <c r="O12" s="506"/>
      <c r="P12" s="422"/>
      <c r="Q12" s="421"/>
      <c r="S12" s="423"/>
      <c r="T12" s="500" t="s">
        <v>295</v>
      </c>
      <c r="U12" s="500"/>
      <c r="V12" s="505"/>
      <c r="W12" s="506"/>
      <c r="X12" s="422"/>
      <c r="Y12" s="421"/>
      <c r="AA12" s="423"/>
      <c r="AB12" s="500" t="s">
        <v>295</v>
      </c>
      <c r="AC12" s="500"/>
      <c r="AD12" s="505"/>
      <c r="AE12" s="506"/>
      <c r="AF12" s="422"/>
      <c r="AG12" s="421"/>
      <c r="AI12" s="423"/>
      <c r="AJ12" s="500" t="s">
        <v>295</v>
      </c>
      <c r="AK12" s="500"/>
      <c r="AL12" s="505"/>
      <c r="AM12" s="506"/>
      <c r="AN12" s="422"/>
      <c r="AO12" s="421"/>
    </row>
    <row r="13" spans="2:41" ht="15" customHeight="1" x14ac:dyDescent="0.3">
      <c r="B13" s="423"/>
      <c r="C13" s="511" t="s">
        <v>294</v>
      </c>
      <c r="D13" s="511"/>
      <c r="E13" s="511"/>
      <c r="F13" s="511"/>
      <c r="G13" s="422"/>
      <c r="H13" s="422"/>
      <c r="I13" s="421"/>
      <c r="K13" s="423"/>
      <c r="L13" s="511" t="s">
        <v>294</v>
      </c>
      <c r="M13" s="511"/>
      <c r="N13" s="511"/>
      <c r="O13" s="511"/>
      <c r="P13" s="422"/>
      <c r="Q13" s="421"/>
      <c r="S13" s="423"/>
      <c r="T13" s="511" t="s">
        <v>294</v>
      </c>
      <c r="U13" s="511"/>
      <c r="V13" s="511"/>
      <c r="W13" s="511"/>
      <c r="X13" s="422"/>
      <c r="Y13" s="421"/>
      <c r="AA13" s="423"/>
      <c r="AB13" s="511" t="s">
        <v>294</v>
      </c>
      <c r="AC13" s="511"/>
      <c r="AD13" s="511"/>
      <c r="AE13" s="511"/>
      <c r="AF13" s="422"/>
      <c r="AG13" s="421"/>
      <c r="AI13" s="423"/>
      <c r="AJ13" s="511" t="s">
        <v>294</v>
      </c>
      <c r="AK13" s="511"/>
      <c r="AL13" s="511"/>
      <c r="AM13" s="511"/>
      <c r="AN13" s="422"/>
      <c r="AO13" s="421"/>
    </row>
    <row r="14" spans="2:41" ht="15" customHeight="1" x14ac:dyDescent="0.3">
      <c r="B14" s="423"/>
      <c r="C14" s="425"/>
      <c r="D14" s="425"/>
      <c r="E14" s="425"/>
      <c r="F14" s="425"/>
      <c r="G14" s="422"/>
      <c r="H14" s="422"/>
      <c r="I14" s="421"/>
      <c r="K14" s="423"/>
      <c r="L14" s="425"/>
      <c r="M14" s="425"/>
      <c r="N14" s="425"/>
      <c r="O14" s="425"/>
      <c r="P14" s="422"/>
      <c r="Q14" s="421"/>
      <c r="S14" s="423"/>
      <c r="T14" s="425"/>
      <c r="U14" s="425"/>
      <c r="V14" s="425"/>
      <c r="W14" s="425"/>
      <c r="X14" s="422"/>
      <c r="Y14" s="421"/>
      <c r="AA14" s="423"/>
      <c r="AB14" s="425"/>
      <c r="AC14" s="425"/>
      <c r="AD14" s="425"/>
      <c r="AE14" s="425"/>
      <c r="AF14" s="422"/>
      <c r="AG14" s="421"/>
      <c r="AI14" s="423"/>
      <c r="AJ14" s="425"/>
      <c r="AK14" s="425"/>
      <c r="AL14" s="425"/>
      <c r="AM14" s="425"/>
      <c r="AN14" s="422"/>
      <c r="AO14" s="421"/>
    </row>
    <row r="15" spans="2:41" ht="14.5" customHeight="1" thickBot="1" x14ac:dyDescent="0.35">
      <c r="B15" s="423"/>
      <c r="C15" s="500" t="s">
        <v>214</v>
      </c>
      <c r="D15" s="500"/>
      <c r="E15" s="422"/>
      <c r="F15" s="422"/>
      <c r="G15" s="422"/>
      <c r="H15" s="422"/>
      <c r="I15" s="421"/>
      <c r="K15" s="423"/>
      <c r="L15" s="500" t="s">
        <v>214</v>
      </c>
      <c r="M15" s="500"/>
      <c r="N15" s="422"/>
      <c r="O15" s="422"/>
      <c r="P15" s="422"/>
      <c r="Q15" s="421"/>
      <c r="S15" s="423"/>
      <c r="T15" s="500" t="s">
        <v>214</v>
      </c>
      <c r="U15" s="500"/>
      <c r="V15" s="422"/>
      <c r="W15" s="422"/>
      <c r="X15" s="422"/>
      <c r="Y15" s="421"/>
      <c r="AA15" s="423"/>
      <c r="AB15" s="500" t="s">
        <v>214</v>
      </c>
      <c r="AC15" s="500"/>
      <c r="AD15" s="422"/>
      <c r="AE15" s="422"/>
      <c r="AF15" s="422"/>
      <c r="AG15" s="421"/>
      <c r="AI15" s="423"/>
      <c r="AJ15" s="500" t="s">
        <v>214</v>
      </c>
      <c r="AK15" s="500"/>
      <c r="AL15" s="422"/>
      <c r="AM15" s="422"/>
      <c r="AN15" s="422"/>
      <c r="AO15" s="421"/>
    </row>
    <row r="16" spans="2:41" ht="50.15" customHeight="1" thickBot="1" x14ac:dyDescent="0.35">
      <c r="B16" s="423"/>
      <c r="C16" s="500" t="s">
        <v>271</v>
      </c>
      <c r="D16" s="500"/>
      <c r="E16" s="426" t="s">
        <v>215</v>
      </c>
      <c r="F16" s="75" t="s">
        <v>1009</v>
      </c>
      <c r="G16" s="75" t="s">
        <v>1010</v>
      </c>
      <c r="H16" s="75" t="s">
        <v>1008</v>
      </c>
      <c r="I16" s="421"/>
      <c r="K16" s="423"/>
      <c r="L16" s="500" t="s">
        <v>271</v>
      </c>
      <c r="M16" s="500"/>
      <c r="N16" s="427" t="s">
        <v>215</v>
      </c>
      <c r="O16" s="428" t="s">
        <v>216</v>
      </c>
      <c r="P16" s="422"/>
      <c r="Q16" s="421"/>
      <c r="S16" s="423"/>
      <c r="T16" s="500" t="s">
        <v>271</v>
      </c>
      <c r="U16" s="500"/>
      <c r="V16" s="427" t="s">
        <v>215</v>
      </c>
      <c r="W16" s="428" t="s">
        <v>216</v>
      </c>
      <c r="X16" s="422"/>
      <c r="Y16" s="421"/>
      <c r="AA16" s="423"/>
      <c r="AB16" s="500" t="s">
        <v>271</v>
      </c>
      <c r="AC16" s="500"/>
      <c r="AD16" s="427" t="s">
        <v>215</v>
      </c>
      <c r="AE16" s="428" t="s">
        <v>216</v>
      </c>
      <c r="AF16" s="422"/>
      <c r="AG16" s="421"/>
      <c r="AI16" s="423"/>
      <c r="AJ16" s="500" t="s">
        <v>271</v>
      </c>
      <c r="AK16" s="500"/>
      <c r="AL16" s="427" t="s">
        <v>215</v>
      </c>
      <c r="AM16" s="428" t="s">
        <v>216</v>
      </c>
      <c r="AN16" s="422"/>
      <c r="AO16" s="421"/>
    </row>
    <row r="17" spans="2:41" ht="89.5" customHeight="1" thickBot="1" x14ac:dyDescent="0.35">
      <c r="B17" s="423"/>
      <c r="C17" s="34"/>
      <c r="D17" s="34"/>
      <c r="E17" s="456" t="s">
        <v>1015</v>
      </c>
      <c r="F17" s="459"/>
      <c r="G17" s="459">
        <v>51111.6</v>
      </c>
      <c r="H17" s="460">
        <f t="shared" ref="H17" si="0">F17+G17</f>
        <v>51111.6</v>
      </c>
      <c r="I17" s="421"/>
      <c r="K17" s="423"/>
      <c r="L17" s="34"/>
      <c r="M17" s="34"/>
      <c r="N17" s="429"/>
      <c r="O17" s="430"/>
      <c r="P17" s="422"/>
      <c r="Q17" s="421"/>
      <c r="S17" s="423"/>
      <c r="T17" s="34"/>
      <c r="U17" s="34"/>
      <c r="V17" s="429"/>
      <c r="W17" s="430"/>
      <c r="X17" s="422"/>
      <c r="Y17" s="421"/>
      <c r="AA17" s="423"/>
      <c r="AB17" s="34"/>
      <c r="AC17" s="34"/>
      <c r="AD17" s="429"/>
      <c r="AE17" s="430"/>
      <c r="AF17" s="422"/>
      <c r="AG17" s="421"/>
      <c r="AI17" s="423"/>
      <c r="AJ17" s="34"/>
      <c r="AK17" s="34"/>
      <c r="AL17" s="429"/>
      <c r="AM17" s="430"/>
      <c r="AN17" s="422"/>
      <c r="AO17" s="421"/>
    </row>
    <row r="18" spans="2:41" ht="58" customHeight="1" thickBot="1" x14ac:dyDescent="0.35">
      <c r="B18" s="423"/>
      <c r="C18" s="34"/>
      <c r="D18" s="34"/>
      <c r="E18" s="465" t="s">
        <v>1018</v>
      </c>
      <c r="F18" s="466"/>
      <c r="G18" s="466">
        <v>15615.44</v>
      </c>
      <c r="H18" s="460">
        <f t="shared" ref="H18:H26" si="1">G18</f>
        <v>15615.44</v>
      </c>
      <c r="I18" s="421"/>
      <c r="K18" s="423"/>
      <c r="L18" s="34"/>
      <c r="M18" s="34"/>
      <c r="N18" s="438"/>
      <c r="O18" s="467"/>
      <c r="P18" s="422"/>
      <c r="Q18" s="421"/>
      <c r="S18" s="423"/>
      <c r="T18" s="34"/>
      <c r="U18" s="34"/>
      <c r="V18" s="438"/>
      <c r="W18" s="467"/>
      <c r="X18" s="422"/>
      <c r="Y18" s="421"/>
      <c r="AA18" s="423"/>
      <c r="AB18" s="34"/>
      <c r="AC18" s="34"/>
      <c r="AD18" s="438"/>
      <c r="AE18" s="467"/>
      <c r="AF18" s="422"/>
      <c r="AG18" s="421"/>
      <c r="AI18" s="423"/>
      <c r="AJ18" s="34"/>
      <c r="AK18" s="34"/>
      <c r="AL18" s="438"/>
      <c r="AM18" s="467"/>
      <c r="AN18" s="422"/>
      <c r="AO18" s="421"/>
    </row>
    <row r="19" spans="2:41" ht="60.65" customHeight="1" thickBot="1" x14ac:dyDescent="0.35">
      <c r="B19" s="423"/>
      <c r="C19" s="34"/>
      <c r="D19" s="34"/>
      <c r="E19" s="465" t="s">
        <v>1019</v>
      </c>
      <c r="F19" s="466"/>
      <c r="G19" s="466">
        <v>17799.650000000001</v>
      </c>
      <c r="H19" s="460">
        <f t="shared" si="1"/>
        <v>17799.650000000001</v>
      </c>
      <c r="I19" s="421"/>
      <c r="K19" s="423"/>
      <c r="L19" s="34"/>
      <c r="M19" s="34"/>
      <c r="N19" s="438"/>
      <c r="O19" s="467"/>
      <c r="P19" s="422"/>
      <c r="Q19" s="421"/>
      <c r="S19" s="423"/>
      <c r="T19" s="34"/>
      <c r="U19" s="34"/>
      <c r="V19" s="438"/>
      <c r="W19" s="467"/>
      <c r="X19" s="422"/>
      <c r="Y19" s="421"/>
      <c r="AA19" s="423"/>
      <c r="AB19" s="34"/>
      <c r="AC19" s="34"/>
      <c r="AD19" s="438"/>
      <c r="AE19" s="467"/>
      <c r="AF19" s="422"/>
      <c r="AG19" s="421"/>
      <c r="AI19" s="423"/>
      <c r="AJ19" s="34"/>
      <c r="AK19" s="34"/>
      <c r="AL19" s="438"/>
      <c r="AM19" s="467"/>
      <c r="AN19" s="422"/>
      <c r="AO19" s="421"/>
    </row>
    <row r="20" spans="2:41" ht="60" customHeight="1" thickBot="1" x14ac:dyDescent="0.35">
      <c r="B20" s="423"/>
      <c r="C20" s="34"/>
      <c r="D20" s="34"/>
      <c r="E20" s="465" t="s">
        <v>1020</v>
      </c>
      <c r="F20" s="466"/>
      <c r="G20" s="466">
        <v>12327.43</v>
      </c>
      <c r="H20" s="460">
        <f t="shared" si="1"/>
        <v>12327.43</v>
      </c>
      <c r="I20" s="421"/>
      <c r="K20" s="423"/>
      <c r="L20" s="34"/>
      <c r="M20" s="34"/>
      <c r="N20" s="438"/>
      <c r="O20" s="467"/>
      <c r="P20" s="422"/>
      <c r="Q20" s="421"/>
      <c r="S20" s="423"/>
      <c r="T20" s="34"/>
      <c r="U20" s="34"/>
      <c r="V20" s="438"/>
      <c r="W20" s="467"/>
      <c r="X20" s="422"/>
      <c r="Y20" s="421"/>
      <c r="AA20" s="423"/>
      <c r="AB20" s="34"/>
      <c r="AC20" s="34"/>
      <c r="AD20" s="438"/>
      <c r="AE20" s="467"/>
      <c r="AF20" s="422"/>
      <c r="AG20" s="421"/>
      <c r="AI20" s="423"/>
      <c r="AJ20" s="34"/>
      <c r="AK20" s="34"/>
      <c r="AL20" s="438"/>
      <c r="AM20" s="467"/>
      <c r="AN20" s="422"/>
      <c r="AO20" s="421"/>
    </row>
    <row r="21" spans="2:41" ht="76" customHeight="1" thickBot="1" x14ac:dyDescent="0.35">
      <c r="B21" s="423"/>
      <c r="C21" s="34"/>
      <c r="D21" s="34"/>
      <c r="E21" s="465" t="s">
        <v>1021</v>
      </c>
      <c r="F21" s="466"/>
      <c r="G21" s="466">
        <v>440.83</v>
      </c>
      <c r="H21" s="460">
        <f t="shared" si="1"/>
        <v>440.83</v>
      </c>
      <c r="I21" s="421"/>
      <c r="K21" s="423"/>
      <c r="L21" s="34"/>
      <c r="M21" s="34"/>
      <c r="N21" s="438"/>
      <c r="O21" s="467"/>
      <c r="P21" s="422"/>
      <c r="Q21" s="421"/>
      <c r="S21" s="423"/>
      <c r="T21" s="34"/>
      <c r="U21" s="34"/>
      <c r="V21" s="438"/>
      <c r="W21" s="467"/>
      <c r="X21" s="422"/>
      <c r="Y21" s="421"/>
      <c r="AA21" s="423"/>
      <c r="AB21" s="34"/>
      <c r="AC21" s="34"/>
      <c r="AD21" s="438"/>
      <c r="AE21" s="467"/>
      <c r="AF21" s="422"/>
      <c r="AG21" s="421"/>
      <c r="AI21" s="423"/>
      <c r="AJ21" s="34"/>
      <c r="AK21" s="34"/>
      <c r="AL21" s="438"/>
      <c r="AM21" s="467"/>
      <c r="AN21" s="422"/>
      <c r="AO21" s="421"/>
    </row>
    <row r="22" spans="2:41" ht="77.5" customHeight="1" thickBot="1" x14ac:dyDescent="0.35">
      <c r="B22" s="423"/>
      <c r="C22" s="34"/>
      <c r="D22" s="34"/>
      <c r="E22" s="431" t="s">
        <v>1013</v>
      </c>
      <c r="F22" s="466"/>
      <c r="G22" s="466">
        <v>0</v>
      </c>
      <c r="H22" s="460">
        <f t="shared" ref="H22" si="2">G22</f>
        <v>0</v>
      </c>
      <c r="I22" s="421"/>
      <c r="K22" s="423"/>
      <c r="L22" s="34"/>
      <c r="M22" s="34"/>
      <c r="N22" s="438"/>
      <c r="O22" s="467"/>
      <c r="P22" s="422"/>
      <c r="Q22" s="421"/>
      <c r="S22" s="423"/>
      <c r="T22" s="34"/>
      <c r="U22" s="34"/>
      <c r="V22" s="438"/>
      <c r="W22" s="467"/>
      <c r="X22" s="422"/>
      <c r="Y22" s="421"/>
      <c r="AA22" s="423"/>
      <c r="AB22" s="34"/>
      <c r="AC22" s="34"/>
      <c r="AD22" s="438"/>
      <c r="AE22" s="467"/>
      <c r="AF22" s="422"/>
      <c r="AG22" s="421"/>
      <c r="AI22" s="423"/>
      <c r="AJ22" s="34"/>
      <c r="AK22" s="34"/>
      <c r="AL22" s="438"/>
      <c r="AM22" s="467"/>
      <c r="AN22" s="422"/>
      <c r="AO22" s="421"/>
    </row>
    <row r="23" spans="2:41" ht="75" customHeight="1" thickBot="1" x14ac:dyDescent="0.35">
      <c r="B23" s="423"/>
      <c r="C23" s="34"/>
      <c r="D23" s="34"/>
      <c r="E23" s="431" t="s">
        <v>1001</v>
      </c>
      <c r="F23" s="466"/>
      <c r="G23" s="466">
        <v>13847.92</v>
      </c>
      <c r="H23" s="460">
        <f t="shared" si="1"/>
        <v>13847.92</v>
      </c>
      <c r="I23" s="421"/>
      <c r="K23" s="423"/>
      <c r="L23" s="34"/>
      <c r="M23" s="34"/>
      <c r="N23" s="438"/>
      <c r="O23" s="467"/>
      <c r="P23" s="422"/>
      <c r="Q23" s="421"/>
      <c r="S23" s="423"/>
      <c r="T23" s="34"/>
      <c r="U23" s="34"/>
      <c r="V23" s="438"/>
      <c r="W23" s="467"/>
      <c r="X23" s="422"/>
      <c r="Y23" s="421"/>
      <c r="AA23" s="423"/>
      <c r="AB23" s="34"/>
      <c r="AC23" s="34"/>
      <c r="AD23" s="438"/>
      <c r="AE23" s="467"/>
      <c r="AF23" s="422"/>
      <c r="AG23" s="421"/>
      <c r="AI23" s="423"/>
      <c r="AJ23" s="34"/>
      <c r="AK23" s="34"/>
      <c r="AL23" s="438"/>
      <c r="AM23" s="467"/>
      <c r="AN23" s="422"/>
      <c r="AO23" s="421"/>
    </row>
    <row r="24" spans="2:41" ht="50.5" customHeight="1" thickBot="1" x14ac:dyDescent="0.35">
      <c r="B24" s="423"/>
      <c r="C24" s="34"/>
      <c r="D24" s="34"/>
      <c r="E24" s="431" t="s">
        <v>1012</v>
      </c>
      <c r="F24" s="466"/>
      <c r="G24" s="466">
        <v>0</v>
      </c>
      <c r="H24" s="460">
        <f t="shared" si="1"/>
        <v>0</v>
      </c>
      <c r="I24" s="421"/>
      <c r="K24" s="423"/>
      <c r="L24" s="34"/>
      <c r="M24" s="34"/>
      <c r="N24" s="438"/>
      <c r="O24" s="467"/>
      <c r="P24" s="422"/>
      <c r="Q24" s="421"/>
      <c r="S24" s="423"/>
      <c r="T24" s="34"/>
      <c r="U24" s="34"/>
      <c r="V24" s="438"/>
      <c r="W24" s="467"/>
      <c r="X24" s="422"/>
      <c r="Y24" s="421"/>
      <c r="AA24" s="423"/>
      <c r="AB24" s="34"/>
      <c r="AC24" s="34"/>
      <c r="AD24" s="438"/>
      <c r="AE24" s="467"/>
      <c r="AF24" s="422"/>
      <c r="AG24" s="421"/>
      <c r="AI24" s="423"/>
      <c r="AJ24" s="34"/>
      <c r="AK24" s="34"/>
      <c r="AL24" s="438"/>
      <c r="AM24" s="467"/>
      <c r="AN24" s="422"/>
      <c r="AO24" s="421"/>
    </row>
    <row r="25" spans="2:41" ht="75" customHeight="1" thickBot="1" x14ac:dyDescent="0.35">
      <c r="B25" s="423"/>
      <c r="C25" s="34"/>
      <c r="D25" s="34"/>
      <c r="E25" s="465" t="s">
        <v>1024</v>
      </c>
      <c r="F25" s="466"/>
      <c r="G25" s="466">
        <v>5185.3599999999997</v>
      </c>
      <c r="H25" s="460">
        <f t="shared" si="1"/>
        <v>5185.3599999999997</v>
      </c>
      <c r="I25" s="421"/>
      <c r="K25" s="423"/>
      <c r="L25" s="34"/>
      <c r="M25" s="34"/>
      <c r="N25" s="438"/>
      <c r="O25" s="467"/>
      <c r="P25" s="422"/>
      <c r="Q25" s="421"/>
      <c r="S25" s="423"/>
      <c r="T25" s="34"/>
      <c r="U25" s="34"/>
      <c r="V25" s="438"/>
      <c r="W25" s="467"/>
      <c r="X25" s="422"/>
      <c r="Y25" s="421"/>
      <c r="AA25" s="423"/>
      <c r="AB25" s="34"/>
      <c r="AC25" s="34"/>
      <c r="AD25" s="438"/>
      <c r="AE25" s="467"/>
      <c r="AF25" s="422"/>
      <c r="AG25" s="421"/>
      <c r="AI25" s="423"/>
      <c r="AJ25" s="34"/>
      <c r="AK25" s="34"/>
      <c r="AL25" s="438"/>
      <c r="AM25" s="467"/>
      <c r="AN25" s="422"/>
      <c r="AO25" s="421"/>
    </row>
    <row r="26" spans="2:41" ht="64.5" customHeight="1" thickBot="1" x14ac:dyDescent="0.35">
      <c r="B26" s="423"/>
      <c r="C26" s="34"/>
      <c r="D26" s="34"/>
      <c r="E26" s="465" t="s">
        <v>1025</v>
      </c>
      <c r="F26" s="466"/>
      <c r="G26" s="466">
        <v>1520.71</v>
      </c>
      <c r="H26" s="460">
        <f t="shared" si="1"/>
        <v>1520.71</v>
      </c>
      <c r="I26" s="421"/>
      <c r="K26" s="423"/>
      <c r="L26" s="34"/>
      <c r="M26" s="34"/>
      <c r="N26" s="438"/>
      <c r="O26" s="467"/>
      <c r="P26" s="422"/>
      <c r="Q26" s="421"/>
      <c r="S26" s="423"/>
      <c r="T26" s="34"/>
      <c r="U26" s="34"/>
      <c r="V26" s="438"/>
      <c r="W26" s="467"/>
      <c r="X26" s="422"/>
      <c r="Y26" s="421"/>
      <c r="AA26" s="423"/>
      <c r="AB26" s="34"/>
      <c r="AC26" s="34"/>
      <c r="AD26" s="438"/>
      <c r="AE26" s="467"/>
      <c r="AF26" s="422"/>
      <c r="AG26" s="421"/>
      <c r="AI26" s="423"/>
      <c r="AJ26" s="34"/>
      <c r="AK26" s="34"/>
      <c r="AL26" s="438"/>
      <c r="AM26" s="467"/>
      <c r="AN26" s="422"/>
      <c r="AO26" s="421"/>
    </row>
    <row r="27" spans="2:41" ht="14.5" thickBot="1" x14ac:dyDescent="0.35">
      <c r="B27" s="423"/>
      <c r="C27" s="34"/>
      <c r="D27" s="34"/>
      <c r="E27" s="431" t="s">
        <v>1022</v>
      </c>
      <c r="F27" s="461">
        <v>28893.99</v>
      </c>
      <c r="G27" s="461">
        <f>177608.39+11888.38+48.72</f>
        <v>189545.49000000002</v>
      </c>
      <c r="H27" s="460">
        <f>G27</f>
        <v>189545.49000000002</v>
      </c>
      <c r="I27" s="421"/>
      <c r="K27" s="423"/>
      <c r="L27" s="34"/>
      <c r="M27" s="34"/>
      <c r="N27" s="431"/>
      <c r="O27" s="432"/>
      <c r="P27" s="422"/>
      <c r="Q27" s="421"/>
      <c r="S27" s="423"/>
      <c r="T27" s="34"/>
      <c r="U27" s="34"/>
      <c r="V27" s="431"/>
      <c r="W27" s="432"/>
      <c r="X27" s="422"/>
      <c r="Y27" s="421"/>
      <c r="AA27" s="423"/>
      <c r="AB27" s="34"/>
      <c r="AC27" s="34"/>
      <c r="AD27" s="431"/>
      <c r="AE27" s="432"/>
      <c r="AF27" s="422"/>
      <c r="AG27" s="421"/>
      <c r="AI27" s="423"/>
      <c r="AJ27" s="34"/>
      <c r="AK27" s="34"/>
      <c r="AL27" s="431"/>
      <c r="AM27" s="432"/>
      <c r="AN27" s="422"/>
      <c r="AO27" s="421"/>
    </row>
    <row r="28" spans="2:41" ht="14.5" thickBot="1" x14ac:dyDescent="0.35">
      <c r="B28" s="423"/>
      <c r="C28" s="34"/>
      <c r="D28" s="34"/>
      <c r="E28" s="434" t="s">
        <v>265</v>
      </c>
      <c r="F28" s="460">
        <f>(SUM(F17:F27))</f>
        <v>28893.99</v>
      </c>
      <c r="G28" s="460">
        <f>SUM(G17:G27)</f>
        <v>307394.43000000005</v>
      </c>
      <c r="H28" s="460">
        <f>SUM(H17:H27)</f>
        <v>307394.43000000005</v>
      </c>
      <c r="I28" s="421"/>
      <c r="K28" s="423"/>
      <c r="L28" s="34"/>
      <c r="M28" s="34"/>
      <c r="N28" s="434" t="s">
        <v>265</v>
      </c>
      <c r="O28" s="435">
        <f>SUM(O17:O27)</f>
        <v>0</v>
      </c>
      <c r="P28" s="422"/>
      <c r="Q28" s="421"/>
      <c r="S28" s="423"/>
      <c r="T28" s="34"/>
      <c r="U28" s="34"/>
      <c r="V28" s="434" t="s">
        <v>265</v>
      </c>
      <c r="W28" s="435">
        <f>SUM(W17:W27)</f>
        <v>0</v>
      </c>
      <c r="X28" s="422"/>
      <c r="Y28" s="421"/>
      <c r="AA28" s="423"/>
      <c r="AB28" s="34"/>
      <c r="AC28" s="34"/>
      <c r="AD28" s="434" t="s">
        <v>265</v>
      </c>
      <c r="AE28" s="435">
        <f>SUM(AE17:AE27)</f>
        <v>0</v>
      </c>
      <c r="AF28" s="422"/>
      <c r="AG28" s="421"/>
      <c r="AI28" s="423"/>
      <c r="AJ28" s="34"/>
      <c r="AK28" s="34"/>
      <c r="AL28" s="434" t="s">
        <v>265</v>
      </c>
      <c r="AM28" s="435">
        <f>SUM(AM17:AM27)</f>
        <v>0</v>
      </c>
      <c r="AN28" s="422"/>
      <c r="AO28" s="421"/>
    </row>
    <row r="29" spans="2:41" x14ac:dyDescent="0.3">
      <c r="B29" s="423"/>
      <c r="C29" s="34"/>
      <c r="D29" s="34"/>
      <c r="E29" s="422"/>
      <c r="F29" s="422"/>
      <c r="G29" s="422"/>
      <c r="H29" s="422"/>
      <c r="I29" s="421"/>
      <c r="K29" s="423"/>
      <c r="L29" s="34"/>
      <c r="M29" s="34"/>
      <c r="N29" s="422"/>
      <c r="O29" s="422"/>
      <c r="P29" s="422"/>
      <c r="Q29" s="421"/>
      <c r="S29" s="423"/>
      <c r="T29" s="34"/>
      <c r="U29" s="34"/>
      <c r="V29" s="422"/>
      <c r="W29" s="422"/>
      <c r="X29" s="422"/>
      <c r="Y29" s="421"/>
      <c r="AA29" s="423"/>
      <c r="AB29" s="34"/>
      <c r="AC29" s="34"/>
      <c r="AD29" s="422"/>
      <c r="AE29" s="422"/>
      <c r="AF29" s="422"/>
      <c r="AG29" s="421"/>
      <c r="AI29" s="423"/>
      <c r="AJ29" s="34"/>
      <c r="AK29" s="34"/>
      <c r="AL29" s="422"/>
      <c r="AM29" s="422"/>
      <c r="AN29" s="422"/>
      <c r="AO29" s="421"/>
    </row>
    <row r="30" spans="2:41" ht="34.5" customHeight="1" thickBot="1" x14ac:dyDescent="0.35">
      <c r="B30" s="423"/>
      <c r="C30" s="500" t="s">
        <v>269</v>
      </c>
      <c r="D30" s="500"/>
      <c r="E30" s="422"/>
      <c r="F30" s="422"/>
      <c r="G30" s="422"/>
      <c r="H30" s="422"/>
      <c r="I30" s="421"/>
      <c r="K30" s="423"/>
      <c r="L30" s="500" t="s">
        <v>269</v>
      </c>
      <c r="M30" s="500"/>
      <c r="N30" s="422"/>
      <c r="O30" s="422"/>
      <c r="P30" s="422"/>
      <c r="Q30" s="421"/>
      <c r="S30" s="423"/>
      <c r="T30" s="500" t="s">
        <v>269</v>
      </c>
      <c r="U30" s="500"/>
      <c r="V30" s="422"/>
      <c r="W30" s="422"/>
      <c r="X30" s="422"/>
      <c r="Y30" s="421"/>
      <c r="AA30" s="423"/>
      <c r="AB30" s="500" t="s">
        <v>269</v>
      </c>
      <c r="AC30" s="500"/>
      <c r="AD30" s="422"/>
      <c r="AE30" s="422"/>
      <c r="AF30" s="422"/>
      <c r="AG30" s="421"/>
      <c r="AI30" s="423"/>
      <c r="AJ30" s="500" t="s">
        <v>269</v>
      </c>
      <c r="AK30" s="500"/>
      <c r="AL30" s="422"/>
      <c r="AM30" s="422"/>
      <c r="AN30" s="422"/>
      <c r="AO30" s="421"/>
    </row>
    <row r="31" spans="2:41" ht="50.15" customHeight="1" thickBot="1" x14ac:dyDescent="0.35">
      <c r="B31" s="423"/>
      <c r="C31" s="500" t="s">
        <v>272</v>
      </c>
      <c r="D31" s="500"/>
      <c r="E31" s="468" t="s">
        <v>215</v>
      </c>
      <c r="F31" s="437" t="s">
        <v>1014</v>
      </c>
      <c r="G31" s="75" t="s">
        <v>239</v>
      </c>
      <c r="H31" s="453"/>
      <c r="I31" s="421"/>
      <c r="K31" s="423"/>
      <c r="L31" s="500" t="s">
        <v>272</v>
      </c>
      <c r="M31" s="500"/>
      <c r="N31" s="436" t="s">
        <v>215</v>
      </c>
      <c r="O31" s="437" t="s">
        <v>217</v>
      </c>
      <c r="P31" s="75" t="s">
        <v>239</v>
      </c>
      <c r="Q31" s="421"/>
      <c r="S31" s="423"/>
      <c r="T31" s="500" t="s">
        <v>272</v>
      </c>
      <c r="U31" s="500"/>
      <c r="V31" s="436" t="s">
        <v>215</v>
      </c>
      <c r="W31" s="437" t="s">
        <v>217</v>
      </c>
      <c r="X31" s="75" t="s">
        <v>239</v>
      </c>
      <c r="Y31" s="421"/>
      <c r="AA31" s="423"/>
      <c r="AB31" s="500" t="s">
        <v>272</v>
      </c>
      <c r="AC31" s="500"/>
      <c r="AD31" s="436" t="s">
        <v>215</v>
      </c>
      <c r="AE31" s="437" t="s">
        <v>217</v>
      </c>
      <c r="AF31" s="75" t="s">
        <v>239</v>
      </c>
      <c r="AG31" s="421"/>
      <c r="AI31" s="423"/>
      <c r="AJ31" s="500" t="s">
        <v>272</v>
      </c>
      <c r="AK31" s="500"/>
      <c r="AL31" s="436" t="s">
        <v>215</v>
      </c>
      <c r="AM31" s="437" t="s">
        <v>217</v>
      </c>
      <c r="AN31" s="75" t="s">
        <v>239</v>
      </c>
      <c r="AO31" s="421"/>
    </row>
    <row r="32" spans="2:41" ht="14.15" customHeight="1" x14ac:dyDescent="0.3">
      <c r="B32" s="423"/>
      <c r="C32" s="34"/>
      <c r="D32" s="34"/>
      <c r="E32" s="512" t="s">
        <v>1026</v>
      </c>
      <c r="F32" s="515">
        <v>15540.13</v>
      </c>
      <c r="G32" s="518" t="s">
        <v>1011</v>
      </c>
      <c r="H32" s="454"/>
      <c r="I32" s="421"/>
      <c r="K32" s="423"/>
      <c r="L32" s="34"/>
      <c r="M32" s="34"/>
      <c r="N32" s="438"/>
      <c r="O32" s="439"/>
      <c r="P32" s="440"/>
      <c r="Q32" s="421"/>
      <c r="S32" s="423"/>
      <c r="T32" s="34"/>
      <c r="U32" s="34"/>
      <c r="V32" s="438"/>
      <c r="W32" s="439"/>
      <c r="X32" s="440"/>
      <c r="Y32" s="421"/>
      <c r="AA32" s="423"/>
      <c r="AB32" s="34"/>
      <c r="AC32" s="34"/>
      <c r="AD32" s="438"/>
      <c r="AE32" s="439"/>
      <c r="AF32" s="440"/>
      <c r="AG32" s="421"/>
      <c r="AI32" s="423"/>
      <c r="AJ32" s="34"/>
      <c r="AK32" s="34"/>
      <c r="AL32" s="438"/>
      <c r="AM32" s="439"/>
      <c r="AN32" s="440"/>
      <c r="AO32" s="421"/>
    </row>
    <row r="33" spans="2:41" ht="14.15" customHeight="1" x14ac:dyDescent="0.3">
      <c r="B33" s="423"/>
      <c r="C33" s="34"/>
      <c r="D33" s="34"/>
      <c r="E33" s="513"/>
      <c r="F33" s="516"/>
      <c r="G33" s="519"/>
      <c r="H33" s="454"/>
      <c r="I33" s="421"/>
      <c r="K33" s="423"/>
      <c r="L33" s="34"/>
      <c r="M33" s="34"/>
      <c r="N33" s="431"/>
      <c r="O33" s="441"/>
      <c r="P33" s="442"/>
      <c r="Q33" s="421"/>
      <c r="S33" s="423"/>
      <c r="T33" s="34"/>
      <c r="U33" s="34"/>
      <c r="V33" s="431"/>
      <c r="W33" s="441"/>
      <c r="X33" s="442"/>
      <c r="Y33" s="421"/>
      <c r="AA33" s="423"/>
      <c r="AB33" s="34"/>
      <c r="AC33" s="34"/>
      <c r="AD33" s="431"/>
      <c r="AE33" s="441"/>
      <c r="AF33" s="442"/>
      <c r="AG33" s="421"/>
      <c r="AI33" s="423"/>
      <c r="AJ33" s="34"/>
      <c r="AK33" s="34"/>
      <c r="AL33" s="431"/>
      <c r="AM33" s="441"/>
      <c r="AN33" s="442"/>
      <c r="AO33" s="421"/>
    </row>
    <row r="34" spans="2:41" ht="14.15" customHeight="1" x14ac:dyDescent="0.3">
      <c r="B34" s="423"/>
      <c r="C34" s="34"/>
      <c r="D34" s="34"/>
      <c r="E34" s="513"/>
      <c r="F34" s="516"/>
      <c r="G34" s="519"/>
      <c r="H34" s="454"/>
      <c r="I34" s="421"/>
      <c r="K34" s="423"/>
      <c r="L34" s="34"/>
      <c r="M34" s="34"/>
      <c r="N34" s="431"/>
      <c r="O34" s="441"/>
      <c r="P34" s="442"/>
      <c r="Q34" s="421"/>
      <c r="S34" s="423"/>
      <c r="T34" s="34"/>
      <c r="U34" s="34"/>
      <c r="V34" s="431"/>
      <c r="W34" s="441"/>
      <c r="X34" s="442"/>
      <c r="Y34" s="421"/>
      <c r="AA34" s="423"/>
      <c r="AB34" s="34"/>
      <c r="AC34" s="34"/>
      <c r="AD34" s="431"/>
      <c r="AE34" s="441"/>
      <c r="AF34" s="442"/>
      <c r="AG34" s="421"/>
      <c r="AI34" s="423"/>
      <c r="AJ34" s="34"/>
      <c r="AK34" s="34"/>
      <c r="AL34" s="431"/>
      <c r="AM34" s="441"/>
      <c r="AN34" s="442"/>
      <c r="AO34" s="421"/>
    </row>
    <row r="35" spans="2:41" ht="14.15" customHeight="1" x14ac:dyDescent="0.3">
      <c r="B35" s="423"/>
      <c r="C35" s="34"/>
      <c r="D35" s="34"/>
      <c r="E35" s="514"/>
      <c r="F35" s="517"/>
      <c r="G35" s="520"/>
      <c r="H35" s="454"/>
      <c r="I35" s="421"/>
      <c r="K35" s="423"/>
      <c r="L35" s="34"/>
      <c r="M35" s="34"/>
      <c r="N35" s="431"/>
      <c r="O35" s="441"/>
      <c r="P35" s="442"/>
      <c r="Q35" s="421"/>
      <c r="S35" s="423"/>
      <c r="T35" s="34"/>
      <c r="U35" s="34"/>
      <c r="V35" s="431"/>
      <c r="W35" s="441"/>
      <c r="X35" s="442"/>
      <c r="Y35" s="421"/>
      <c r="AA35" s="423"/>
      <c r="AB35" s="34"/>
      <c r="AC35" s="34"/>
      <c r="AD35" s="431"/>
      <c r="AE35" s="441"/>
      <c r="AF35" s="442"/>
      <c r="AG35" s="421"/>
      <c r="AI35" s="423"/>
      <c r="AJ35" s="34"/>
      <c r="AK35" s="34"/>
      <c r="AL35" s="431"/>
      <c r="AM35" s="441"/>
      <c r="AN35" s="442"/>
      <c r="AO35" s="421"/>
    </row>
    <row r="36" spans="2:41" ht="56" x14ac:dyDescent="0.3">
      <c r="B36" s="423"/>
      <c r="C36" s="34"/>
      <c r="D36" s="34"/>
      <c r="E36" s="431" t="s">
        <v>1018</v>
      </c>
      <c r="F36" s="457">
        <v>260176.51</v>
      </c>
      <c r="G36" s="443" t="s">
        <v>1011</v>
      </c>
      <c r="H36" s="454"/>
      <c r="I36" s="421"/>
      <c r="K36" s="423"/>
      <c r="L36" s="34"/>
      <c r="M36" s="34"/>
      <c r="N36" s="431"/>
      <c r="O36" s="441"/>
      <c r="P36" s="442"/>
      <c r="Q36" s="421"/>
      <c r="S36" s="423"/>
      <c r="T36" s="34"/>
      <c r="U36" s="34"/>
      <c r="V36" s="431"/>
      <c r="W36" s="441"/>
      <c r="X36" s="442"/>
      <c r="Y36" s="421"/>
      <c r="AA36" s="423"/>
      <c r="AB36" s="34"/>
      <c r="AC36" s="34"/>
      <c r="AD36" s="431"/>
      <c r="AE36" s="441"/>
      <c r="AF36" s="442"/>
      <c r="AG36" s="421"/>
      <c r="AI36" s="423"/>
      <c r="AJ36" s="34"/>
      <c r="AK36" s="34"/>
      <c r="AL36" s="431"/>
      <c r="AM36" s="441"/>
      <c r="AN36" s="442"/>
      <c r="AO36" s="421"/>
    </row>
    <row r="37" spans="2:41" ht="56" x14ac:dyDescent="0.3">
      <c r="B37" s="423"/>
      <c r="C37" s="34"/>
      <c r="D37" s="34"/>
      <c r="E37" s="431" t="s">
        <v>999</v>
      </c>
      <c r="F37" s="457">
        <v>78987.31</v>
      </c>
      <c r="G37" s="443" t="s">
        <v>1011</v>
      </c>
      <c r="H37" s="454"/>
      <c r="I37" s="421"/>
      <c r="K37" s="423"/>
      <c r="L37" s="34"/>
      <c r="M37" s="34"/>
      <c r="N37" s="431"/>
      <c r="O37" s="441"/>
      <c r="P37" s="442"/>
      <c r="Q37" s="421"/>
      <c r="S37" s="423"/>
      <c r="T37" s="34"/>
      <c r="U37" s="34"/>
      <c r="V37" s="431"/>
      <c r="W37" s="441"/>
      <c r="X37" s="442"/>
      <c r="Y37" s="421"/>
      <c r="AA37" s="423"/>
      <c r="AB37" s="34"/>
      <c r="AC37" s="34"/>
      <c r="AD37" s="431"/>
      <c r="AE37" s="441"/>
      <c r="AF37" s="442"/>
      <c r="AG37" s="421"/>
      <c r="AI37" s="423"/>
      <c r="AJ37" s="34"/>
      <c r="AK37" s="34"/>
      <c r="AL37" s="431"/>
      <c r="AM37" s="441"/>
      <c r="AN37" s="442"/>
      <c r="AO37" s="421"/>
    </row>
    <row r="38" spans="2:41" ht="70" x14ac:dyDescent="0.3">
      <c r="B38" s="423"/>
      <c r="C38" s="34"/>
      <c r="D38" s="34"/>
      <c r="E38" s="431" t="s">
        <v>1000</v>
      </c>
      <c r="F38" s="457">
        <v>15000</v>
      </c>
      <c r="G38" s="443" t="s">
        <v>1011</v>
      </c>
      <c r="H38" s="454"/>
      <c r="I38" s="421"/>
      <c r="K38" s="423"/>
      <c r="L38" s="34"/>
      <c r="M38" s="34"/>
      <c r="N38" s="431"/>
      <c r="O38" s="441"/>
      <c r="P38" s="442"/>
      <c r="Q38" s="421"/>
      <c r="S38" s="423"/>
      <c r="T38" s="34"/>
      <c r="U38" s="34"/>
      <c r="V38" s="431"/>
      <c r="W38" s="441"/>
      <c r="X38" s="442"/>
      <c r="Y38" s="421"/>
      <c r="AA38" s="423"/>
      <c r="AB38" s="34"/>
      <c r="AC38" s="34"/>
      <c r="AD38" s="431"/>
      <c r="AE38" s="441"/>
      <c r="AF38" s="442"/>
      <c r="AG38" s="421"/>
      <c r="AI38" s="423"/>
      <c r="AJ38" s="34"/>
      <c r="AK38" s="34"/>
      <c r="AL38" s="431"/>
      <c r="AM38" s="441"/>
      <c r="AN38" s="442"/>
      <c r="AO38" s="421"/>
    </row>
    <row r="39" spans="2:41" ht="84" x14ac:dyDescent="0.3">
      <c r="B39" s="423"/>
      <c r="C39" s="34"/>
      <c r="D39" s="34"/>
      <c r="E39" s="431" t="s">
        <v>1023</v>
      </c>
      <c r="F39" s="457">
        <v>35000</v>
      </c>
      <c r="G39" s="443" t="s">
        <v>1011</v>
      </c>
      <c r="H39" s="454"/>
      <c r="I39" s="421"/>
      <c r="K39" s="423"/>
      <c r="L39" s="34"/>
      <c r="M39" s="34"/>
      <c r="N39" s="431"/>
      <c r="O39" s="441"/>
      <c r="P39" s="442"/>
      <c r="Q39" s="421"/>
      <c r="S39" s="423"/>
      <c r="T39" s="34"/>
      <c r="U39" s="34"/>
      <c r="V39" s="431"/>
      <c r="W39" s="441"/>
      <c r="X39" s="442"/>
      <c r="Y39" s="421"/>
      <c r="AA39" s="423"/>
      <c r="AB39" s="34"/>
      <c r="AC39" s="34"/>
      <c r="AD39" s="431"/>
      <c r="AE39" s="441"/>
      <c r="AF39" s="442"/>
      <c r="AG39" s="421"/>
      <c r="AI39" s="423"/>
      <c r="AJ39" s="34"/>
      <c r="AK39" s="34"/>
      <c r="AL39" s="431"/>
      <c r="AM39" s="441"/>
      <c r="AN39" s="442"/>
      <c r="AO39" s="421"/>
    </row>
    <row r="40" spans="2:41" ht="70" x14ac:dyDescent="0.3">
      <c r="B40" s="423"/>
      <c r="C40" s="34"/>
      <c r="D40" s="34"/>
      <c r="E40" s="431" t="s">
        <v>1013</v>
      </c>
      <c r="F40" s="457">
        <v>270000</v>
      </c>
      <c r="G40" s="443" t="s">
        <v>1011</v>
      </c>
      <c r="H40" s="454"/>
      <c r="I40" s="421"/>
      <c r="K40" s="423"/>
      <c r="L40" s="34"/>
      <c r="M40" s="34"/>
      <c r="N40" s="431"/>
      <c r="O40" s="441"/>
      <c r="P40" s="442"/>
      <c r="Q40" s="421"/>
      <c r="S40" s="423"/>
      <c r="T40" s="34"/>
      <c r="U40" s="34"/>
      <c r="V40" s="431"/>
      <c r="W40" s="441"/>
      <c r="X40" s="442"/>
      <c r="Y40" s="421"/>
      <c r="AA40" s="423"/>
      <c r="AB40" s="34"/>
      <c r="AC40" s="34"/>
      <c r="AD40" s="431"/>
      <c r="AE40" s="441"/>
      <c r="AF40" s="442"/>
      <c r="AG40" s="421"/>
      <c r="AI40" s="423"/>
      <c r="AJ40" s="34"/>
      <c r="AK40" s="34"/>
      <c r="AL40" s="431"/>
      <c r="AM40" s="441"/>
      <c r="AN40" s="442"/>
      <c r="AO40" s="421"/>
    </row>
    <row r="41" spans="2:41" ht="70" x14ac:dyDescent="0.3">
      <c r="B41" s="423"/>
      <c r="C41" s="34"/>
      <c r="D41" s="34"/>
      <c r="E41" s="431" t="s">
        <v>1001</v>
      </c>
      <c r="F41" s="457">
        <v>111560</v>
      </c>
      <c r="G41" s="443" t="s">
        <v>1011</v>
      </c>
      <c r="H41" s="454"/>
      <c r="I41" s="421"/>
      <c r="K41" s="423"/>
      <c r="L41" s="34"/>
      <c r="M41" s="34"/>
      <c r="N41" s="431"/>
      <c r="O41" s="441"/>
      <c r="P41" s="442"/>
      <c r="Q41" s="421"/>
      <c r="S41" s="423"/>
      <c r="T41" s="34"/>
      <c r="U41" s="34"/>
      <c r="V41" s="431"/>
      <c r="W41" s="441"/>
      <c r="X41" s="442"/>
      <c r="Y41" s="421"/>
      <c r="AA41" s="423"/>
      <c r="AB41" s="34"/>
      <c r="AC41" s="34"/>
      <c r="AD41" s="431"/>
      <c r="AE41" s="441"/>
      <c r="AF41" s="442"/>
      <c r="AG41" s="421"/>
      <c r="AI41" s="423"/>
      <c r="AJ41" s="34"/>
      <c r="AK41" s="34"/>
      <c r="AL41" s="431"/>
      <c r="AM41" s="441"/>
      <c r="AN41" s="442"/>
      <c r="AO41" s="421"/>
    </row>
    <row r="42" spans="2:41" ht="56" x14ac:dyDescent="0.3">
      <c r="B42" s="423"/>
      <c r="C42" s="34"/>
      <c r="D42" s="34"/>
      <c r="E42" s="431" t="s">
        <v>1012</v>
      </c>
      <c r="F42" s="457">
        <v>2452491.6</v>
      </c>
      <c r="G42" s="443" t="s">
        <v>1011</v>
      </c>
      <c r="H42" s="454"/>
      <c r="I42" s="421"/>
      <c r="K42" s="423"/>
      <c r="L42" s="34"/>
      <c r="M42" s="34"/>
      <c r="N42" s="433"/>
      <c r="O42" s="444"/>
      <c r="P42" s="445"/>
      <c r="Q42" s="421"/>
      <c r="S42" s="423"/>
      <c r="T42" s="34"/>
      <c r="U42" s="34"/>
      <c r="V42" s="433"/>
      <c r="W42" s="444"/>
      <c r="X42" s="445"/>
      <c r="Y42" s="421"/>
      <c r="AA42" s="423"/>
      <c r="AB42" s="34"/>
      <c r="AC42" s="34"/>
      <c r="AD42" s="433"/>
      <c r="AE42" s="444"/>
      <c r="AF42" s="445"/>
      <c r="AG42" s="421"/>
      <c r="AI42" s="423"/>
      <c r="AJ42" s="34"/>
      <c r="AK42" s="34"/>
      <c r="AL42" s="433"/>
      <c r="AM42" s="444"/>
      <c r="AN42" s="445"/>
      <c r="AO42" s="421"/>
    </row>
    <row r="43" spans="2:41" ht="84" x14ac:dyDescent="0.3">
      <c r="B43" s="423"/>
      <c r="C43" s="34"/>
      <c r="D43" s="34"/>
      <c r="E43" s="431" t="s">
        <v>1002</v>
      </c>
      <c r="F43" s="457">
        <v>20000</v>
      </c>
      <c r="G43" s="443" t="s">
        <v>1011</v>
      </c>
      <c r="H43" s="454"/>
      <c r="I43" s="421"/>
      <c r="K43" s="423"/>
      <c r="L43" s="34"/>
      <c r="M43" s="34"/>
      <c r="N43" s="433"/>
      <c r="O43" s="444"/>
      <c r="P43" s="445"/>
      <c r="Q43" s="421"/>
      <c r="S43" s="423"/>
      <c r="T43" s="34"/>
      <c r="U43" s="34"/>
      <c r="V43" s="433"/>
      <c r="W43" s="444"/>
      <c r="X43" s="445"/>
      <c r="Y43" s="421"/>
      <c r="AA43" s="423"/>
      <c r="AB43" s="34"/>
      <c r="AC43" s="34"/>
      <c r="AD43" s="433"/>
      <c r="AE43" s="444"/>
      <c r="AF43" s="445"/>
      <c r="AG43" s="421"/>
      <c r="AI43" s="423"/>
      <c r="AJ43" s="34"/>
      <c r="AK43" s="34"/>
      <c r="AL43" s="433"/>
      <c r="AM43" s="444"/>
      <c r="AN43" s="445"/>
      <c r="AO43" s="421"/>
    </row>
    <row r="44" spans="2:41" ht="70" x14ac:dyDescent="0.3">
      <c r="B44" s="423"/>
      <c r="C44" s="34"/>
      <c r="D44" s="34"/>
      <c r="E44" s="431" t="s">
        <v>1003</v>
      </c>
      <c r="F44" s="457">
        <v>26500</v>
      </c>
      <c r="G44" s="443" t="s">
        <v>1011</v>
      </c>
      <c r="H44" s="454"/>
      <c r="I44" s="421"/>
      <c r="K44" s="423"/>
      <c r="L44" s="34"/>
      <c r="M44" s="34"/>
      <c r="N44" s="433"/>
      <c r="O44" s="444"/>
      <c r="P44" s="445"/>
      <c r="Q44" s="421"/>
      <c r="S44" s="423"/>
      <c r="T44" s="34"/>
      <c r="U44" s="34"/>
      <c r="V44" s="433"/>
      <c r="W44" s="444"/>
      <c r="X44" s="445"/>
      <c r="Y44" s="421"/>
      <c r="AA44" s="423"/>
      <c r="AB44" s="34"/>
      <c r="AC44" s="34"/>
      <c r="AD44" s="433"/>
      <c r="AE44" s="444"/>
      <c r="AF44" s="445"/>
      <c r="AG44" s="421"/>
      <c r="AI44" s="423"/>
      <c r="AJ44" s="34"/>
      <c r="AK44" s="34"/>
      <c r="AL44" s="433"/>
      <c r="AM44" s="444"/>
      <c r="AN44" s="445"/>
      <c r="AO44" s="421"/>
    </row>
    <row r="45" spans="2:41" ht="14.5" thickBot="1" x14ac:dyDescent="0.35">
      <c r="B45" s="423"/>
      <c r="C45" s="34"/>
      <c r="D45" s="34"/>
      <c r="E45" s="431" t="s">
        <v>1004</v>
      </c>
      <c r="F45" s="457">
        <v>154264.03</v>
      </c>
      <c r="G45" s="443" t="s">
        <v>1011</v>
      </c>
      <c r="H45" s="454"/>
      <c r="I45" s="421"/>
      <c r="K45" s="423"/>
      <c r="L45" s="34"/>
      <c r="M45" s="34"/>
      <c r="N45" s="433"/>
      <c r="O45" s="444"/>
      <c r="P45" s="445"/>
      <c r="Q45" s="421"/>
      <c r="S45" s="423"/>
      <c r="T45" s="34"/>
      <c r="U45" s="34"/>
      <c r="V45" s="433"/>
      <c r="W45" s="444"/>
      <c r="X45" s="445"/>
      <c r="Y45" s="421"/>
      <c r="AA45" s="423"/>
      <c r="AB45" s="34"/>
      <c r="AC45" s="34"/>
      <c r="AD45" s="433"/>
      <c r="AE45" s="444"/>
      <c r="AF45" s="445"/>
      <c r="AG45" s="421"/>
      <c r="AI45" s="423"/>
      <c r="AJ45" s="34"/>
      <c r="AK45" s="34"/>
      <c r="AL45" s="433"/>
      <c r="AM45" s="444"/>
      <c r="AN45" s="445"/>
      <c r="AO45" s="421"/>
    </row>
    <row r="46" spans="2:41" ht="14.5" thickBot="1" x14ac:dyDescent="0.35">
      <c r="B46" s="423"/>
      <c r="C46" s="34"/>
      <c r="D46" s="34"/>
      <c r="E46" s="434" t="s">
        <v>265</v>
      </c>
      <c r="F46" s="458">
        <f>SUM(F32:F45)</f>
        <v>3439519.5799999996</v>
      </c>
      <c r="G46" s="446"/>
      <c r="H46" s="455"/>
      <c r="I46" s="421"/>
      <c r="K46" s="423"/>
      <c r="L46" s="34"/>
      <c r="M46" s="34"/>
      <c r="N46" s="434" t="s">
        <v>265</v>
      </c>
      <c r="O46" s="447">
        <f>SUM(O32:O45)</f>
        <v>0</v>
      </c>
      <c r="P46" s="446"/>
      <c r="Q46" s="421"/>
      <c r="S46" s="423"/>
      <c r="T46" s="34"/>
      <c r="U46" s="34"/>
      <c r="V46" s="434" t="s">
        <v>265</v>
      </c>
      <c r="W46" s="447">
        <f>SUM(W32:W45)</f>
        <v>0</v>
      </c>
      <c r="X46" s="446"/>
      <c r="Y46" s="421"/>
      <c r="AA46" s="423"/>
      <c r="AB46" s="34"/>
      <c r="AC46" s="34"/>
      <c r="AD46" s="434" t="s">
        <v>265</v>
      </c>
      <c r="AE46" s="447">
        <f>SUM(AE32:AE45)</f>
        <v>0</v>
      </c>
      <c r="AF46" s="446"/>
      <c r="AG46" s="421"/>
      <c r="AI46" s="423"/>
      <c r="AJ46" s="34"/>
      <c r="AK46" s="34"/>
      <c r="AL46" s="434" t="s">
        <v>265</v>
      </c>
      <c r="AM46" s="447">
        <f>SUM(AM32:AM45)</f>
        <v>0</v>
      </c>
      <c r="AN46" s="446"/>
      <c r="AO46" s="421"/>
    </row>
    <row r="47" spans="2:41" x14ac:dyDescent="0.3">
      <c r="B47" s="423"/>
      <c r="C47" s="34"/>
      <c r="D47" s="34"/>
      <c r="E47" s="422"/>
      <c r="F47" s="422"/>
      <c r="G47" s="422"/>
      <c r="H47" s="422"/>
      <c r="I47" s="421"/>
      <c r="K47" s="423"/>
      <c r="L47" s="34"/>
      <c r="M47" s="34"/>
      <c r="N47" s="422"/>
      <c r="O47" s="422"/>
      <c r="P47" s="422"/>
      <c r="Q47" s="421"/>
      <c r="S47" s="423"/>
      <c r="T47" s="34"/>
      <c r="U47" s="34"/>
      <c r="V47" s="422"/>
      <c r="W47" s="422"/>
      <c r="X47" s="422"/>
      <c r="Y47" s="421"/>
      <c r="AA47" s="423"/>
      <c r="AB47" s="34"/>
      <c r="AC47" s="34"/>
      <c r="AD47" s="422"/>
      <c r="AE47" s="422"/>
      <c r="AF47" s="422"/>
      <c r="AG47" s="421"/>
      <c r="AI47" s="423"/>
      <c r="AJ47" s="34"/>
      <c r="AK47" s="34"/>
      <c r="AL47" s="422"/>
      <c r="AM47" s="422"/>
      <c r="AN47" s="422"/>
      <c r="AO47" s="421"/>
    </row>
    <row r="48" spans="2:41" ht="34.5" customHeight="1" thickBot="1" x14ac:dyDescent="0.35">
      <c r="B48" s="423"/>
      <c r="C48" s="500"/>
      <c r="D48" s="500"/>
      <c r="E48" s="500"/>
      <c r="F48" s="500"/>
      <c r="G48" s="118"/>
      <c r="H48" s="118"/>
      <c r="I48" s="421"/>
      <c r="K48" s="423"/>
      <c r="L48" s="500"/>
      <c r="M48" s="500"/>
      <c r="N48" s="500"/>
      <c r="O48" s="500"/>
      <c r="P48" s="118"/>
      <c r="Q48" s="421"/>
      <c r="S48" s="423"/>
      <c r="T48" s="500" t="s">
        <v>273</v>
      </c>
      <c r="U48" s="500"/>
      <c r="V48" s="500"/>
      <c r="W48" s="500"/>
      <c r="X48" s="118"/>
      <c r="Y48" s="421"/>
      <c r="AA48" s="423"/>
      <c r="AB48" s="500" t="s">
        <v>273</v>
      </c>
      <c r="AC48" s="500"/>
      <c r="AD48" s="500"/>
      <c r="AE48" s="500"/>
      <c r="AF48" s="118"/>
      <c r="AG48" s="421"/>
      <c r="AI48" s="423"/>
      <c r="AJ48" s="500" t="s">
        <v>273</v>
      </c>
      <c r="AK48" s="500"/>
      <c r="AL48" s="500"/>
      <c r="AM48" s="500"/>
      <c r="AN48" s="118"/>
      <c r="AO48" s="421"/>
    </row>
    <row r="49" spans="2:41" ht="63.75" customHeight="1" thickBot="1" x14ac:dyDescent="0.35">
      <c r="B49" s="423"/>
      <c r="C49" s="500"/>
      <c r="D49" s="500"/>
      <c r="E49" s="524"/>
      <c r="F49" s="524"/>
      <c r="G49" s="422"/>
      <c r="H49" s="422"/>
      <c r="I49" s="421"/>
      <c r="K49" s="423"/>
      <c r="L49" s="500"/>
      <c r="M49" s="500"/>
      <c r="N49" s="524"/>
      <c r="O49" s="524"/>
      <c r="P49" s="422"/>
      <c r="Q49" s="421"/>
      <c r="S49" s="423"/>
      <c r="T49" s="500" t="s">
        <v>211</v>
      </c>
      <c r="U49" s="500"/>
      <c r="V49" s="521"/>
      <c r="W49" s="522"/>
      <c r="X49" s="422"/>
      <c r="Y49" s="421"/>
      <c r="AA49" s="423"/>
      <c r="AB49" s="500" t="s">
        <v>211</v>
      </c>
      <c r="AC49" s="500"/>
      <c r="AD49" s="521"/>
      <c r="AE49" s="522"/>
      <c r="AF49" s="422"/>
      <c r="AG49" s="421"/>
      <c r="AI49" s="423"/>
      <c r="AJ49" s="500" t="s">
        <v>211</v>
      </c>
      <c r="AK49" s="500"/>
      <c r="AL49" s="521"/>
      <c r="AM49" s="522"/>
      <c r="AN49" s="422"/>
      <c r="AO49" s="421"/>
    </row>
    <row r="50" spans="2:41" ht="14.5" thickBot="1" x14ac:dyDescent="0.35">
      <c r="B50" s="423"/>
      <c r="C50" s="523"/>
      <c r="D50" s="523"/>
      <c r="E50" s="523"/>
      <c r="F50" s="523"/>
      <c r="G50" s="422"/>
      <c r="H50" s="422"/>
      <c r="I50" s="421"/>
      <c r="K50" s="423"/>
      <c r="L50" s="523"/>
      <c r="M50" s="523"/>
      <c r="N50" s="523"/>
      <c r="O50" s="523"/>
      <c r="P50" s="422"/>
      <c r="Q50" s="421"/>
      <c r="S50" s="423"/>
      <c r="T50" s="523"/>
      <c r="U50" s="523"/>
      <c r="V50" s="523"/>
      <c r="W50" s="523"/>
      <c r="X50" s="422"/>
      <c r="Y50" s="421"/>
      <c r="AA50" s="423"/>
      <c r="AB50" s="523"/>
      <c r="AC50" s="523"/>
      <c r="AD50" s="523"/>
      <c r="AE50" s="523"/>
      <c r="AF50" s="422"/>
      <c r="AG50" s="421"/>
      <c r="AI50" s="423"/>
      <c r="AJ50" s="523"/>
      <c r="AK50" s="523"/>
      <c r="AL50" s="523"/>
      <c r="AM50" s="523"/>
      <c r="AN50" s="422"/>
      <c r="AO50" s="421"/>
    </row>
    <row r="51" spans="2:41" ht="59.15" customHeight="1" thickBot="1" x14ac:dyDescent="0.35">
      <c r="B51" s="423"/>
      <c r="C51" s="500"/>
      <c r="D51" s="500"/>
      <c r="E51" s="529"/>
      <c r="F51" s="529"/>
      <c r="G51" s="422"/>
      <c r="H51" s="422"/>
      <c r="I51" s="421"/>
      <c r="K51" s="423"/>
      <c r="L51" s="500"/>
      <c r="M51" s="500"/>
      <c r="N51" s="529"/>
      <c r="O51" s="529"/>
      <c r="P51" s="422"/>
      <c r="Q51" s="421"/>
      <c r="S51" s="423"/>
      <c r="T51" s="500" t="s">
        <v>212</v>
      </c>
      <c r="U51" s="500"/>
      <c r="V51" s="525"/>
      <c r="W51" s="526"/>
      <c r="X51" s="422"/>
      <c r="Y51" s="421"/>
      <c r="AA51" s="423"/>
      <c r="AB51" s="500" t="s">
        <v>212</v>
      </c>
      <c r="AC51" s="500"/>
      <c r="AD51" s="525"/>
      <c r="AE51" s="526"/>
      <c r="AF51" s="422"/>
      <c r="AG51" s="421"/>
      <c r="AI51" s="423"/>
      <c r="AJ51" s="500" t="s">
        <v>212</v>
      </c>
      <c r="AK51" s="500"/>
      <c r="AL51" s="525"/>
      <c r="AM51" s="526"/>
      <c r="AN51" s="422"/>
      <c r="AO51" s="421"/>
    </row>
    <row r="52" spans="2:41" ht="16" customHeight="1" thickBot="1" x14ac:dyDescent="0.35">
      <c r="B52" s="423"/>
      <c r="C52" s="82"/>
      <c r="D52" s="82"/>
      <c r="E52" s="464"/>
      <c r="F52" s="464"/>
      <c r="G52" s="422"/>
      <c r="H52" s="422"/>
      <c r="I52" s="421"/>
      <c r="K52" s="423"/>
      <c r="L52" s="82"/>
      <c r="M52" s="82"/>
      <c r="N52" s="464"/>
      <c r="O52" s="464"/>
      <c r="P52" s="422"/>
      <c r="Q52" s="421"/>
      <c r="S52" s="423"/>
      <c r="T52" s="82"/>
      <c r="U52" s="82"/>
      <c r="V52" s="527"/>
      <c r="W52" s="527"/>
      <c r="X52" s="422"/>
      <c r="Y52" s="421"/>
      <c r="AA52" s="423"/>
      <c r="AB52" s="82"/>
      <c r="AC52" s="82"/>
      <c r="AD52" s="337"/>
      <c r="AE52" s="337"/>
      <c r="AF52" s="422"/>
      <c r="AG52" s="421"/>
      <c r="AI52" s="423"/>
      <c r="AJ52" s="82"/>
      <c r="AK52" s="82"/>
      <c r="AL52" s="337"/>
      <c r="AM52" s="337"/>
      <c r="AN52" s="422"/>
      <c r="AO52" s="421"/>
    </row>
    <row r="53" spans="2:41" ht="100.4" customHeight="1" thickBot="1" x14ac:dyDescent="0.35">
      <c r="B53" s="423"/>
      <c r="C53" s="500"/>
      <c r="D53" s="500"/>
      <c r="E53" s="528"/>
      <c r="F53" s="528"/>
      <c r="G53" s="422"/>
      <c r="H53" s="422"/>
      <c r="I53" s="421"/>
      <c r="K53" s="423"/>
      <c r="L53" s="500"/>
      <c r="M53" s="500"/>
      <c r="N53" s="528"/>
      <c r="O53" s="528"/>
      <c r="P53" s="422"/>
      <c r="Q53" s="421"/>
      <c r="S53" s="423"/>
      <c r="T53" s="500" t="s">
        <v>213</v>
      </c>
      <c r="U53" s="500"/>
      <c r="V53" s="530"/>
      <c r="W53" s="531"/>
      <c r="X53" s="422"/>
      <c r="Y53" s="421"/>
      <c r="AA53" s="423"/>
      <c r="AB53" s="500" t="s">
        <v>213</v>
      </c>
      <c r="AC53" s="500"/>
      <c r="AD53" s="530"/>
      <c r="AE53" s="531"/>
      <c r="AF53" s="422"/>
      <c r="AG53" s="421"/>
      <c r="AI53" s="423"/>
      <c r="AJ53" s="500" t="s">
        <v>213</v>
      </c>
      <c r="AK53" s="500"/>
      <c r="AL53" s="530"/>
      <c r="AM53" s="531"/>
      <c r="AN53" s="422"/>
      <c r="AO53" s="421"/>
    </row>
    <row r="54" spans="2:41" x14ac:dyDescent="0.3">
      <c r="B54" s="423"/>
      <c r="C54" s="34"/>
      <c r="D54" s="34"/>
      <c r="E54" s="422"/>
      <c r="F54" s="422"/>
      <c r="G54" s="422"/>
      <c r="H54" s="422"/>
      <c r="I54" s="421"/>
      <c r="K54" s="423"/>
      <c r="L54" s="34"/>
      <c r="M54" s="34"/>
      <c r="N54" s="422"/>
      <c r="O54" s="422"/>
      <c r="P54" s="422"/>
      <c r="Q54" s="421"/>
      <c r="S54" s="423"/>
      <c r="T54" s="34"/>
      <c r="U54" s="34"/>
      <c r="V54" s="422"/>
      <c r="W54" s="422"/>
      <c r="X54" s="422"/>
      <c r="Y54" s="421"/>
      <c r="AA54" s="423"/>
      <c r="AB54" s="34"/>
      <c r="AC54" s="34"/>
      <c r="AD54" s="422"/>
      <c r="AE54" s="422"/>
      <c r="AF54" s="422"/>
      <c r="AG54" s="421"/>
      <c r="AI54" s="423"/>
      <c r="AJ54" s="34"/>
      <c r="AK54" s="34"/>
      <c r="AL54" s="422"/>
      <c r="AM54" s="422"/>
      <c r="AN54" s="422"/>
      <c r="AO54" s="421"/>
    </row>
    <row r="55" spans="2:41" ht="14.5" thickBot="1" x14ac:dyDescent="0.35">
      <c r="B55" s="448"/>
      <c r="C55" s="532"/>
      <c r="D55" s="532"/>
      <c r="E55" s="449"/>
      <c r="F55" s="39"/>
      <c r="G55" s="39"/>
      <c r="H55" s="39"/>
      <c r="I55" s="450"/>
      <c r="K55" s="448"/>
      <c r="L55" s="532"/>
      <c r="M55" s="532"/>
      <c r="N55" s="449"/>
      <c r="O55" s="39"/>
      <c r="P55" s="39"/>
      <c r="Q55" s="450"/>
      <c r="S55" s="448"/>
      <c r="T55" s="532"/>
      <c r="U55" s="532"/>
      <c r="V55" s="449"/>
      <c r="W55" s="39"/>
      <c r="X55" s="39"/>
      <c r="Y55" s="450"/>
      <c r="AA55" s="448"/>
      <c r="AB55" s="532"/>
      <c r="AC55" s="532"/>
      <c r="AD55" s="449"/>
      <c r="AE55" s="39"/>
      <c r="AF55" s="39"/>
      <c r="AG55" s="450"/>
      <c r="AI55" s="448"/>
      <c r="AJ55" s="532"/>
      <c r="AK55" s="532"/>
      <c r="AL55" s="449"/>
      <c r="AM55" s="39"/>
      <c r="AN55" s="39"/>
      <c r="AO55" s="450"/>
    </row>
    <row r="56" spans="2:41" s="15" customFormat="1" ht="65.150000000000006" customHeight="1" x14ac:dyDescent="0.3">
      <c r="B56" s="462"/>
      <c r="C56" s="533"/>
      <c r="D56" s="533"/>
      <c r="E56" s="536"/>
      <c r="F56" s="536"/>
      <c r="G56" s="451"/>
      <c r="H56" s="451"/>
    </row>
    <row r="57" spans="2:41" ht="59.25" customHeight="1" x14ac:dyDescent="0.3">
      <c r="B57" s="462"/>
      <c r="C57" s="537"/>
      <c r="D57" s="537"/>
      <c r="E57" s="537"/>
      <c r="F57" s="537"/>
      <c r="G57" s="537"/>
      <c r="H57" s="463"/>
    </row>
    <row r="58" spans="2:41" ht="50.15" customHeight="1" x14ac:dyDescent="0.3">
      <c r="B58" s="462"/>
      <c r="C58" s="535"/>
      <c r="D58" s="535"/>
      <c r="E58" s="538"/>
      <c r="F58" s="538"/>
      <c r="G58" s="451"/>
      <c r="H58" s="451"/>
    </row>
    <row r="59" spans="2:41" ht="100.4" customHeight="1" x14ac:dyDescent="0.3">
      <c r="B59" s="462"/>
      <c r="C59" s="535"/>
      <c r="D59" s="535"/>
      <c r="E59" s="534"/>
      <c r="F59" s="534"/>
      <c r="G59" s="451"/>
      <c r="H59" s="451"/>
    </row>
    <row r="60" spans="2:41" x14ac:dyDescent="0.3">
      <c r="B60" s="462"/>
      <c r="C60" s="462"/>
      <c r="D60" s="462"/>
      <c r="E60" s="451"/>
      <c r="F60" s="451"/>
      <c r="G60" s="451"/>
      <c r="H60" s="451"/>
    </row>
    <row r="61" spans="2:41" x14ac:dyDescent="0.3">
      <c r="B61" s="462"/>
      <c r="C61" s="533"/>
      <c r="D61" s="533"/>
      <c r="E61" s="451"/>
      <c r="F61" s="451"/>
      <c r="G61" s="451"/>
      <c r="H61" s="451"/>
    </row>
    <row r="62" spans="2:41" ht="50.15" customHeight="1" x14ac:dyDescent="0.3">
      <c r="B62" s="462"/>
      <c r="C62" s="533"/>
      <c r="D62" s="533"/>
      <c r="E62" s="534"/>
      <c r="F62" s="534"/>
      <c r="G62" s="451"/>
      <c r="H62" s="451"/>
    </row>
    <row r="63" spans="2:41" ht="100.4" customHeight="1" x14ac:dyDescent="0.3">
      <c r="B63" s="462"/>
      <c r="C63" s="535"/>
      <c r="D63" s="535"/>
      <c r="E63" s="534"/>
      <c r="F63" s="534"/>
      <c r="G63" s="451"/>
      <c r="H63" s="451"/>
    </row>
    <row r="64" spans="2:41" x14ac:dyDescent="0.3">
      <c r="B64" s="462"/>
      <c r="C64" s="452"/>
      <c r="D64" s="462"/>
      <c r="E64" s="2"/>
      <c r="F64" s="451"/>
      <c r="G64" s="451"/>
      <c r="H64" s="451"/>
    </row>
    <row r="65" spans="2:8" x14ac:dyDescent="0.3">
      <c r="B65" s="462"/>
      <c r="C65" s="452"/>
      <c r="D65" s="452"/>
      <c r="E65" s="2"/>
      <c r="F65" s="2"/>
      <c r="G65" s="2"/>
      <c r="H65" s="2"/>
    </row>
  </sheetData>
  <mergeCells count="141">
    <mergeCell ref="C55:D55"/>
    <mergeCell ref="L55:M55"/>
    <mergeCell ref="T55:U55"/>
    <mergeCell ref="AB55:AC55"/>
    <mergeCell ref="AJ55:AK55"/>
    <mergeCell ref="C61:D61"/>
    <mergeCell ref="C62:D62"/>
    <mergeCell ref="E62:F62"/>
    <mergeCell ref="C63:D63"/>
    <mergeCell ref="E63:F63"/>
    <mergeCell ref="C56:D56"/>
    <mergeCell ref="E56:F56"/>
    <mergeCell ref="C57:G57"/>
    <mergeCell ref="C58:D58"/>
    <mergeCell ref="E58:F58"/>
    <mergeCell ref="C59:D59"/>
    <mergeCell ref="E59:F59"/>
    <mergeCell ref="AB51:AC51"/>
    <mergeCell ref="AD51:AE51"/>
    <mergeCell ref="AJ51:AK51"/>
    <mergeCell ref="AL51:AM51"/>
    <mergeCell ref="V52:W52"/>
    <mergeCell ref="C53:D53"/>
    <mergeCell ref="E53:F53"/>
    <mergeCell ref="L53:M53"/>
    <mergeCell ref="N53:O53"/>
    <mergeCell ref="T53:U53"/>
    <mergeCell ref="C51:D51"/>
    <mergeCell ref="E51:F51"/>
    <mergeCell ref="L51:M51"/>
    <mergeCell ref="N51:O51"/>
    <mergeCell ref="T51:U51"/>
    <mergeCell ref="V51:W51"/>
    <mergeCell ref="V53:W53"/>
    <mergeCell ref="AB53:AC53"/>
    <mergeCell ref="AD53:AE53"/>
    <mergeCell ref="AJ53:AK53"/>
    <mergeCell ref="AL53:AM53"/>
    <mergeCell ref="AJ49:AK49"/>
    <mergeCell ref="AL49:AM49"/>
    <mergeCell ref="C50:F50"/>
    <mergeCell ref="L50:O50"/>
    <mergeCell ref="T50:W50"/>
    <mergeCell ref="AB50:AE50"/>
    <mergeCell ref="AJ50:AM50"/>
    <mergeCell ref="AB48:AE48"/>
    <mergeCell ref="AJ48:AM48"/>
    <mergeCell ref="C49:D49"/>
    <mergeCell ref="E49:F49"/>
    <mergeCell ref="L49:M49"/>
    <mergeCell ref="N49:O49"/>
    <mergeCell ref="T49:U49"/>
    <mergeCell ref="V49:W49"/>
    <mergeCell ref="AB49:AC49"/>
    <mergeCell ref="AD49:AE49"/>
    <mergeCell ref="E32:E35"/>
    <mergeCell ref="F32:F35"/>
    <mergeCell ref="G32:G35"/>
    <mergeCell ref="C48:F48"/>
    <mergeCell ref="L48:O48"/>
    <mergeCell ref="T48:W48"/>
    <mergeCell ref="C30:D30"/>
    <mergeCell ref="L30:M30"/>
    <mergeCell ref="T30:U30"/>
    <mergeCell ref="C13:F13"/>
    <mergeCell ref="L13:O13"/>
    <mergeCell ref="T13:W13"/>
    <mergeCell ref="AB13:AE13"/>
    <mergeCell ref="AJ13:AM13"/>
    <mergeCell ref="AB30:AC30"/>
    <mergeCell ref="AJ30:AK30"/>
    <mergeCell ref="C31:D31"/>
    <mergeCell ref="L31:M31"/>
    <mergeCell ref="T31:U31"/>
    <mergeCell ref="AB31:AC31"/>
    <mergeCell ref="AJ31:AK31"/>
    <mergeCell ref="C15:D15"/>
    <mergeCell ref="L15:M15"/>
    <mergeCell ref="T15:U15"/>
    <mergeCell ref="AB15:AC15"/>
    <mergeCell ref="AJ15:AK15"/>
    <mergeCell ref="C16:D16"/>
    <mergeCell ref="L16:M16"/>
    <mergeCell ref="T16:U16"/>
    <mergeCell ref="AB16:AC16"/>
    <mergeCell ref="AJ16:AK16"/>
    <mergeCell ref="AL10:AM10"/>
    <mergeCell ref="C12:D12"/>
    <mergeCell ref="E12:F12"/>
    <mergeCell ref="L12:M12"/>
    <mergeCell ref="N12:O12"/>
    <mergeCell ref="T12:U12"/>
    <mergeCell ref="V12:W12"/>
    <mergeCell ref="AB12:AC12"/>
    <mergeCell ref="AD12:AE12"/>
    <mergeCell ref="AJ12:AK12"/>
    <mergeCell ref="AL12:AM12"/>
    <mergeCell ref="C10:D10"/>
    <mergeCell ref="E10:F10"/>
    <mergeCell ref="L10:M10"/>
    <mergeCell ref="N10:O10"/>
    <mergeCell ref="T10:U10"/>
    <mergeCell ref="V10:W10"/>
    <mergeCell ref="AB10:AC10"/>
    <mergeCell ref="AD10:AE10"/>
    <mergeCell ref="AJ10:AK10"/>
    <mergeCell ref="C8:F8"/>
    <mergeCell ref="L8:O8"/>
    <mergeCell ref="T8:W8"/>
    <mergeCell ref="AB8:AE8"/>
    <mergeCell ref="AJ8:AM8"/>
    <mergeCell ref="C9:D9"/>
    <mergeCell ref="E9:F9"/>
    <mergeCell ref="L9:M9"/>
    <mergeCell ref="N9:O9"/>
    <mergeCell ref="T9:U9"/>
    <mergeCell ref="V9:W9"/>
    <mergeCell ref="AB9:AC9"/>
    <mergeCell ref="AD9:AE9"/>
    <mergeCell ref="AJ9:AK9"/>
    <mergeCell ref="AL9:AM9"/>
    <mergeCell ref="C5:F5"/>
    <mergeCell ref="L5:O5"/>
    <mergeCell ref="T5:W5"/>
    <mergeCell ref="AB5:AE5"/>
    <mergeCell ref="AJ5:AM5"/>
    <mergeCell ref="C7:D7"/>
    <mergeCell ref="L7:M7"/>
    <mergeCell ref="T7:U7"/>
    <mergeCell ref="AB7:AC7"/>
    <mergeCell ref="AJ7:AK7"/>
    <mergeCell ref="C3:I3"/>
    <mergeCell ref="L3:P3"/>
    <mergeCell ref="T3:X3"/>
    <mergeCell ref="AB3:AF3"/>
    <mergeCell ref="AJ3:AN3"/>
    <mergeCell ref="B4:F4"/>
    <mergeCell ref="K4:O4"/>
    <mergeCell ref="S4:W4"/>
    <mergeCell ref="AA4:AE4"/>
    <mergeCell ref="AI4:AM4"/>
  </mergeCells>
  <dataValidations count="2">
    <dataValidation type="list" allowBlank="1" showInputMessage="1" showErrorMessage="1" sqref="E62" xr:uid="{39ACA3E1-05DA-4FBC-B104-E6309F92E4AB}">
      <formula1>$K$68:$K$69</formula1>
    </dataValidation>
    <dataValidation type="whole" allowBlank="1" showInputMessage="1" showErrorMessage="1" sqref="E58 E51:E52 E9 N51:N52 N9 V51:V52 V9 AD51:AD52 AD9 AL51:AL52 AL9" xr:uid="{DC11BC74-8C4F-4522-BE17-5FCD8E57088C}">
      <formula1>-999999999</formula1>
      <formula2>999999999</formula2>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1:H56"/>
  <sheetViews>
    <sheetView tabSelected="1" topLeftCell="A26" workbookViewId="0">
      <selection activeCell="C31" sqref="C31:F31"/>
    </sheetView>
  </sheetViews>
  <sheetFormatPr defaultColWidth="8.81640625" defaultRowHeight="14.5" x14ac:dyDescent="0.35"/>
  <cols>
    <col min="1" max="2" width="1.81640625" customWidth="1"/>
    <col min="3" max="3" width="22.81640625" customWidth="1"/>
    <col min="4" max="4" width="31.453125" customWidth="1"/>
    <col min="5" max="5" width="22.81640625" customWidth="1"/>
    <col min="6" max="6" width="20.1796875" customWidth="1"/>
    <col min="7" max="7" width="2" customWidth="1"/>
    <col min="8" max="8" width="1.453125" customWidth="1"/>
  </cols>
  <sheetData>
    <row r="1" spans="2:7" ht="15" thickBot="1" x14ac:dyDescent="0.4"/>
    <row r="2" spans="2:7" ht="15" thickBot="1" x14ac:dyDescent="0.4">
      <c r="B2" s="63"/>
      <c r="C2" s="64"/>
      <c r="D2" s="64"/>
      <c r="E2" s="64"/>
      <c r="F2" s="64"/>
      <c r="G2" s="65"/>
    </row>
    <row r="3" spans="2:7" ht="20.5" thickBot="1" x14ac:dyDescent="0.45">
      <c r="B3" s="66"/>
      <c r="C3" s="493" t="s">
        <v>218</v>
      </c>
      <c r="D3" s="494"/>
      <c r="E3" s="494"/>
      <c r="F3" s="495"/>
      <c r="G3" s="41"/>
    </row>
    <row r="4" spans="2:7" x14ac:dyDescent="0.35">
      <c r="B4" s="496"/>
      <c r="C4" s="540"/>
      <c r="D4" s="540"/>
      <c r="E4" s="540"/>
      <c r="F4" s="540"/>
      <c r="G4" s="41"/>
    </row>
    <row r="5" spans="2:7" x14ac:dyDescent="0.35">
      <c r="B5" s="42"/>
      <c r="C5" s="567"/>
      <c r="D5" s="567"/>
      <c r="E5" s="567"/>
      <c r="F5" s="567"/>
      <c r="G5" s="41"/>
    </row>
    <row r="6" spans="2:7" x14ac:dyDescent="0.35">
      <c r="B6" s="42"/>
      <c r="C6" s="43"/>
      <c r="D6" s="44"/>
      <c r="E6" s="43"/>
      <c r="F6" s="44"/>
      <c r="G6" s="41"/>
    </row>
    <row r="7" spans="2:7" x14ac:dyDescent="0.35">
      <c r="B7" s="42"/>
      <c r="C7" s="539" t="s">
        <v>227</v>
      </c>
      <c r="D7" s="539"/>
      <c r="E7" s="45"/>
      <c r="F7" s="44"/>
      <c r="G7" s="41"/>
    </row>
    <row r="8" spans="2:7" ht="15" thickBot="1" x14ac:dyDescent="0.4">
      <c r="B8" s="42"/>
      <c r="C8" s="541" t="s">
        <v>280</v>
      </c>
      <c r="D8" s="541"/>
      <c r="E8" s="541"/>
      <c r="F8" s="541"/>
      <c r="G8" s="41"/>
    </row>
    <row r="9" spans="2:7" ht="15" thickBot="1" x14ac:dyDescent="0.4">
      <c r="B9" s="42"/>
      <c r="C9" s="19" t="s">
        <v>229</v>
      </c>
      <c r="D9" s="20" t="s">
        <v>228</v>
      </c>
      <c r="E9" s="563" t="s">
        <v>259</v>
      </c>
      <c r="F9" s="564"/>
      <c r="G9" s="41"/>
    </row>
    <row r="10" spans="2:7" ht="30" customHeight="1" x14ac:dyDescent="0.35">
      <c r="B10" s="42"/>
      <c r="C10" s="21" t="s">
        <v>846</v>
      </c>
      <c r="D10" s="21" t="s">
        <v>862</v>
      </c>
      <c r="E10" s="555" t="s">
        <v>863</v>
      </c>
      <c r="F10" s="556"/>
      <c r="G10" s="41"/>
    </row>
    <row r="11" spans="2:7" ht="30" customHeight="1" x14ac:dyDescent="0.35">
      <c r="B11" s="42"/>
      <c r="C11" s="22" t="s">
        <v>847</v>
      </c>
      <c r="D11" s="22" t="s">
        <v>864</v>
      </c>
      <c r="E11" s="557" t="s">
        <v>848</v>
      </c>
      <c r="F11" s="558"/>
      <c r="G11" s="41"/>
    </row>
    <row r="12" spans="2:7" ht="30" customHeight="1" x14ac:dyDescent="0.35">
      <c r="B12" s="42"/>
      <c r="C12" s="22" t="s">
        <v>849</v>
      </c>
      <c r="D12" s="22" t="s">
        <v>864</v>
      </c>
      <c r="E12" s="559" t="s">
        <v>865</v>
      </c>
      <c r="F12" s="558"/>
      <c r="G12" s="41"/>
    </row>
    <row r="13" spans="2:7" ht="30" customHeight="1" x14ac:dyDescent="0.35">
      <c r="B13" s="42"/>
      <c r="C13" s="22" t="s">
        <v>850</v>
      </c>
      <c r="D13" s="22" t="s">
        <v>862</v>
      </c>
      <c r="E13" s="557" t="s">
        <v>866</v>
      </c>
      <c r="F13" s="558"/>
      <c r="G13" s="41"/>
    </row>
    <row r="14" spans="2:7" ht="30" customHeight="1" x14ac:dyDescent="0.35">
      <c r="B14" s="42"/>
      <c r="C14" s="22" t="s">
        <v>851</v>
      </c>
      <c r="D14" s="22" t="s">
        <v>862</v>
      </c>
      <c r="E14" s="559" t="s">
        <v>867</v>
      </c>
      <c r="F14" s="558"/>
      <c r="G14" s="41"/>
    </row>
    <row r="15" spans="2:7" ht="30" customHeight="1" x14ac:dyDescent="0.35">
      <c r="B15" s="42"/>
      <c r="C15" s="22" t="s">
        <v>854</v>
      </c>
      <c r="D15" s="22" t="s">
        <v>864</v>
      </c>
      <c r="E15" s="560" t="s">
        <v>855</v>
      </c>
      <c r="F15" s="561"/>
      <c r="G15" s="41"/>
    </row>
    <row r="16" spans="2:7" ht="30" customHeight="1" x14ac:dyDescent="0.35">
      <c r="B16" s="42"/>
      <c r="C16" s="22" t="s">
        <v>856</v>
      </c>
      <c r="D16" s="22" t="s">
        <v>869</v>
      </c>
      <c r="E16" s="571" t="s">
        <v>857</v>
      </c>
      <c r="F16" s="572"/>
      <c r="G16" s="41"/>
    </row>
    <row r="17" spans="2:7" ht="30" customHeight="1" x14ac:dyDescent="0.35">
      <c r="B17" s="42"/>
      <c r="C17" s="22" t="s">
        <v>858</v>
      </c>
      <c r="D17" s="22" t="s">
        <v>864</v>
      </c>
      <c r="E17" s="560" t="s">
        <v>859</v>
      </c>
      <c r="F17" s="561"/>
      <c r="G17" s="41"/>
    </row>
    <row r="18" spans="2:7" ht="30" customHeight="1" x14ac:dyDescent="0.35">
      <c r="B18" s="42"/>
      <c r="C18" s="22" t="s">
        <v>860</v>
      </c>
      <c r="D18" s="22" t="s">
        <v>862</v>
      </c>
      <c r="E18" s="560" t="s">
        <v>861</v>
      </c>
      <c r="F18" s="561"/>
      <c r="G18" s="41"/>
    </row>
    <row r="19" spans="2:7" ht="30" customHeight="1" thickBot="1" x14ac:dyDescent="0.4">
      <c r="B19" s="42"/>
      <c r="C19" s="23"/>
      <c r="D19" s="23"/>
      <c r="E19" s="573"/>
      <c r="F19" s="574"/>
      <c r="G19" s="41"/>
    </row>
    <row r="20" spans="2:7" ht="30" customHeight="1" thickBot="1" x14ac:dyDescent="0.4">
      <c r="B20" s="42"/>
      <c r="C20" s="23"/>
      <c r="D20" s="23"/>
      <c r="E20" s="573"/>
      <c r="F20" s="574"/>
      <c r="G20" s="41"/>
    </row>
    <row r="21" spans="2:7" x14ac:dyDescent="0.35">
      <c r="B21" s="42"/>
      <c r="C21" s="44"/>
      <c r="D21" s="44"/>
      <c r="E21" s="44"/>
      <c r="F21" s="44"/>
      <c r="G21" s="41"/>
    </row>
    <row r="22" spans="2:7" x14ac:dyDescent="0.35">
      <c r="B22" s="42"/>
      <c r="C22" s="569" t="s">
        <v>243</v>
      </c>
      <c r="D22" s="569"/>
      <c r="E22" s="569"/>
      <c r="F22" s="569"/>
      <c r="G22" s="41"/>
    </row>
    <row r="23" spans="2:7" ht="15" thickBot="1" x14ac:dyDescent="0.4">
      <c r="B23" s="42"/>
      <c r="C23" s="570" t="s">
        <v>257</v>
      </c>
      <c r="D23" s="570"/>
      <c r="E23" s="570"/>
      <c r="F23" s="570"/>
      <c r="G23" s="41"/>
    </row>
    <row r="24" spans="2:7" ht="15" thickBot="1" x14ac:dyDescent="0.4">
      <c r="B24" s="42"/>
      <c r="C24" s="19" t="s">
        <v>229</v>
      </c>
      <c r="D24" s="20" t="s">
        <v>228</v>
      </c>
      <c r="E24" s="563" t="s">
        <v>259</v>
      </c>
      <c r="F24" s="564"/>
      <c r="G24" s="41"/>
    </row>
    <row r="25" spans="2:7" ht="40" customHeight="1" x14ac:dyDescent="0.35">
      <c r="B25" s="42"/>
      <c r="C25" s="22" t="s">
        <v>852</v>
      </c>
      <c r="D25" s="21" t="s">
        <v>868</v>
      </c>
      <c r="E25" s="565" t="s">
        <v>853</v>
      </c>
      <c r="F25" s="566"/>
      <c r="G25" s="41"/>
    </row>
    <row r="26" spans="2:7" ht="40" customHeight="1" x14ac:dyDescent="0.35">
      <c r="B26" s="42"/>
      <c r="C26" s="22"/>
      <c r="D26" s="22"/>
      <c r="E26" s="557"/>
      <c r="F26" s="558"/>
      <c r="G26" s="41"/>
    </row>
    <row r="27" spans="2:7" ht="40" customHeight="1" x14ac:dyDescent="0.35">
      <c r="B27" s="42"/>
      <c r="C27" s="22"/>
      <c r="D27" s="22"/>
      <c r="E27" s="557"/>
      <c r="F27" s="558"/>
      <c r="G27" s="41"/>
    </row>
    <row r="28" spans="2:7" ht="40" customHeight="1" thickBot="1" x14ac:dyDescent="0.4">
      <c r="B28" s="42"/>
      <c r="C28" s="23"/>
      <c r="D28" s="23"/>
      <c r="E28" s="573"/>
      <c r="F28" s="574"/>
      <c r="G28" s="41"/>
    </row>
    <row r="29" spans="2:7" x14ac:dyDescent="0.35">
      <c r="B29" s="42"/>
      <c r="C29" s="44"/>
      <c r="D29" s="44"/>
      <c r="E29" s="44"/>
      <c r="F29" s="44"/>
      <c r="G29" s="41"/>
    </row>
    <row r="30" spans="2:7" x14ac:dyDescent="0.35">
      <c r="B30" s="42"/>
      <c r="C30" s="44"/>
      <c r="D30" s="44"/>
      <c r="E30" s="44"/>
      <c r="F30" s="44"/>
      <c r="G30" s="41"/>
    </row>
    <row r="31" spans="2:7" ht="31.5" customHeight="1" x14ac:dyDescent="0.35">
      <c r="B31" s="42"/>
      <c r="C31" s="568" t="s">
        <v>242</v>
      </c>
      <c r="D31" s="568"/>
      <c r="E31" s="568"/>
      <c r="F31" s="568"/>
      <c r="G31" s="41"/>
    </row>
    <row r="32" spans="2:7" ht="15" thickBot="1" x14ac:dyDescent="0.4">
      <c r="B32" s="42"/>
      <c r="C32" s="541" t="s">
        <v>260</v>
      </c>
      <c r="D32" s="541"/>
      <c r="E32" s="562"/>
      <c r="F32" s="562"/>
      <c r="G32" s="41"/>
    </row>
    <row r="33" spans="2:8" ht="104.25" customHeight="1" thickBot="1" x14ac:dyDescent="0.4">
      <c r="B33" s="42"/>
      <c r="C33" s="552" t="s">
        <v>996</v>
      </c>
      <c r="D33" s="553"/>
      <c r="E33" s="553"/>
      <c r="F33" s="554"/>
      <c r="G33" s="41"/>
    </row>
    <row r="34" spans="2:8" ht="15" thickBot="1" x14ac:dyDescent="0.4">
      <c r="B34" s="327"/>
      <c r="C34" s="543"/>
      <c r="D34" s="544"/>
      <c r="E34" s="543"/>
      <c r="F34" s="544"/>
      <c r="G34" s="46"/>
      <c r="H34" s="314"/>
    </row>
    <row r="35" spans="2:8" ht="15" customHeight="1" x14ac:dyDescent="0.35">
      <c r="B35" s="328"/>
      <c r="C35" s="545"/>
      <c r="D35" s="545"/>
      <c r="E35" s="545"/>
      <c r="F35" s="545"/>
      <c r="G35" s="328"/>
    </row>
    <row r="36" spans="2:8" x14ac:dyDescent="0.35">
      <c r="B36" s="6"/>
      <c r="C36" s="545"/>
      <c r="D36" s="545"/>
      <c r="E36" s="545"/>
      <c r="F36" s="545"/>
      <c r="G36" s="6"/>
    </row>
    <row r="37" spans="2:8" x14ac:dyDescent="0.35">
      <c r="B37" s="6"/>
      <c r="C37" s="542"/>
      <c r="D37" s="542"/>
      <c r="E37" s="542"/>
      <c r="F37" s="542"/>
      <c r="G37" s="6"/>
    </row>
    <row r="38" spans="2:8" x14ac:dyDescent="0.35">
      <c r="B38" s="6"/>
      <c r="C38" s="6"/>
      <c r="D38" s="6"/>
      <c r="E38" s="6"/>
      <c r="F38" s="6"/>
      <c r="G38" s="6"/>
    </row>
    <row r="39" spans="2:8" x14ac:dyDescent="0.35">
      <c r="B39" s="6"/>
      <c r="C39" s="6"/>
      <c r="D39" s="6"/>
      <c r="E39" s="6"/>
      <c r="F39" s="6"/>
      <c r="G39" s="6"/>
    </row>
    <row r="40" spans="2:8" x14ac:dyDescent="0.35">
      <c r="B40" s="6"/>
      <c r="C40" s="548"/>
      <c r="D40" s="548"/>
      <c r="E40" s="5"/>
      <c r="F40" s="6"/>
      <c r="G40" s="6"/>
    </row>
    <row r="41" spans="2:8" x14ac:dyDescent="0.35">
      <c r="B41" s="6"/>
      <c r="C41" s="548"/>
      <c r="D41" s="548"/>
      <c r="E41" s="5"/>
      <c r="F41" s="6"/>
      <c r="G41" s="6"/>
    </row>
    <row r="42" spans="2:8" x14ac:dyDescent="0.35">
      <c r="B42" s="6"/>
      <c r="C42" s="549"/>
      <c r="D42" s="549"/>
      <c r="E42" s="549"/>
      <c r="F42" s="549"/>
      <c r="G42" s="6"/>
    </row>
    <row r="43" spans="2:8" x14ac:dyDescent="0.35">
      <c r="B43" s="6"/>
      <c r="C43" s="546"/>
      <c r="D43" s="546"/>
      <c r="E43" s="551"/>
      <c r="F43" s="551"/>
      <c r="G43" s="6"/>
    </row>
    <row r="44" spans="2:8" x14ac:dyDescent="0.35">
      <c r="B44" s="6"/>
      <c r="C44" s="546"/>
      <c r="D44" s="546"/>
      <c r="E44" s="547"/>
      <c r="F44" s="547"/>
      <c r="G44" s="6"/>
    </row>
    <row r="45" spans="2:8" x14ac:dyDescent="0.35">
      <c r="B45" s="6"/>
      <c r="C45" s="6"/>
      <c r="D45" s="6"/>
      <c r="E45" s="6"/>
      <c r="F45" s="6"/>
      <c r="G45" s="6"/>
    </row>
    <row r="46" spans="2:8" x14ac:dyDescent="0.35">
      <c r="B46" s="6"/>
      <c r="C46" s="548"/>
      <c r="D46" s="548"/>
      <c r="E46" s="5"/>
      <c r="F46" s="6"/>
      <c r="G46" s="6"/>
    </row>
    <row r="47" spans="2:8" x14ac:dyDescent="0.35">
      <c r="B47" s="6"/>
      <c r="C47" s="548"/>
      <c r="D47" s="548"/>
      <c r="E47" s="550"/>
      <c r="F47" s="550"/>
      <c r="G47" s="6"/>
    </row>
    <row r="48" spans="2:8" x14ac:dyDescent="0.35">
      <c r="B48" s="6"/>
      <c r="C48" s="5"/>
      <c r="D48" s="5"/>
      <c r="E48" s="5"/>
      <c r="F48" s="5"/>
      <c r="G48" s="6"/>
    </row>
    <row r="49" spans="2:7" x14ac:dyDescent="0.35">
      <c r="B49" s="6"/>
      <c r="C49" s="546"/>
      <c r="D49" s="546"/>
      <c r="E49" s="551"/>
      <c r="F49" s="551"/>
      <c r="G49" s="6"/>
    </row>
    <row r="50" spans="2:7" x14ac:dyDescent="0.35">
      <c r="B50" s="6"/>
      <c r="C50" s="546"/>
      <c r="D50" s="546"/>
      <c r="E50" s="547"/>
      <c r="F50" s="547"/>
      <c r="G50" s="6"/>
    </row>
    <row r="51" spans="2:7" x14ac:dyDescent="0.35">
      <c r="B51" s="6"/>
      <c r="C51" s="6"/>
      <c r="D51" s="6"/>
      <c r="E51" s="6"/>
      <c r="F51" s="6"/>
      <c r="G51" s="6"/>
    </row>
    <row r="52" spans="2:7" x14ac:dyDescent="0.35">
      <c r="B52" s="6"/>
      <c r="C52" s="548"/>
      <c r="D52" s="548"/>
      <c r="E52" s="6"/>
      <c r="F52" s="6"/>
      <c r="G52" s="6"/>
    </row>
    <row r="53" spans="2:7" x14ac:dyDescent="0.35">
      <c r="B53" s="6"/>
      <c r="C53" s="548"/>
      <c r="D53" s="548"/>
      <c r="E53" s="547"/>
      <c r="F53" s="547"/>
      <c r="G53" s="6"/>
    </row>
    <row r="54" spans="2:7" x14ac:dyDescent="0.35">
      <c r="B54" s="6"/>
      <c r="C54" s="546"/>
      <c r="D54" s="546"/>
      <c r="E54" s="547"/>
      <c r="F54" s="547"/>
      <c r="G54" s="6"/>
    </row>
    <row r="55" spans="2:7" x14ac:dyDescent="0.35">
      <c r="B55" s="6"/>
      <c r="C55" s="7"/>
      <c r="D55" s="6"/>
      <c r="E55" s="7"/>
      <c r="F55" s="6"/>
      <c r="G55" s="6"/>
    </row>
    <row r="56" spans="2:7" x14ac:dyDescent="0.35">
      <c r="B56" s="6"/>
      <c r="C56" s="7"/>
      <c r="D56" s="7"/>
      <c r="E56" s="7"/>
      <c r="F56" s="7"/>
      <c r="G56" s="7"/>
    </row>
  </sheetData>
  <mergeCells count="55">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2:D52"/>
    <mergeCell ref="C53:D53"/>
    <mergeCell ref="E53:F53"/>
    <mergeCell ref="C47:D47"/>
    <mergeCell ref="E47:F47"/>
    <mergeCell ref="C49:D49"/>
    <mergeCell ref="E49:F49"/>
    <mergeCell ref="C33:F33"/>
    <mergeCell ref="C32:D32"/>
    <mergeCell ref="E10:F10"/>
    <mergeCell ref="E11:F11"/>
    <mergeCell ref="E12:F12"/>
    <mergeCell ref="E43:F43"/>
    <mergeCell ref="C44:D44"/>
    <mergeCell ref="E18:F18"/>
    <mergeCell ref="C54:D54"/>
    <mergeCell ref="E54:F54"/>
    <mergeCell ref="C50:D50"/>
    <mergeCell ref="E50:F50"/>
    <mergeCell ref="C40:D40"/>
    <mergeCell ref="C41:D41"/>
    <mergeCell ref="E44:F44"/>
    <mergeCell ref="C46:D46"/>
    <mergeCell ref="C42:F42"/>
    <mergeCell ref="C43:D43"/>
    <mergeCell ref="C37:D37"/>
    <mergeCell ref="E37:F37"/>
    <mergeCell ref="C34:D34"/>
    <mergeCell ref="E34:F34"/>
    <mergeCell ref="C35:D35"/>
    <mergeCell ref="E35:F35"/>
    <mergeCell ref="C36:D36"/>
    <mergeCell ref="E36:F36"/>
  </mergeCells>
  <dataValidations disablePrompts="1" count="2">
    <dataValidation type="whole" allowBlank="1" showInputMessage="1" showErrorMessage="1" sqref="E49 E43" xr:uid="{00000000-0002-0000-0300-000000000000}">
      <formula1>-999999999</formula1>
      <formula2>999999999</formula2>
    </dataValidation>
    <dataValidation type="list" allowBlank="1" showInputMessage="1" showErrorMessage="1" sqref="E53" xr:uid="{00000000-0002-0000-0300-000001000000}">
      <formula1>$K$60:$K$61</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40A93-26EF-4CA5-8645-185A116F3225}">
  <sheetPr>
    <tabColor theme="0"/>
  </sheetPr>
  <dimension ref="B1:U71"/>
  <sheetViews>
    <sheetView topLeftCell="C19" zoomScale="118" zoomScaleNormal="118" workbookViewId="0">
      <pane xSplit="1" topLeftCell="F1" activePane="topRight" state="frozen"/>
      <selection activeCell="C10" sqref="C10"/>
      <selection pane="topRight" activeCell="F19" sqref="F19"/>
    </sheetView>
  </sheetViews>
  <sheetFormatPr defaultColWidth="9.1796875" defaultRowHeight="14.5" x14ac:dyDescent="0.35"/>
  <cols>
    <col min="1" max="2" width="1.81640625" style="222" customWidth="1"/>
    <col min="3" max="3" width="92.81640625" style="222" customWidth="1"/>
    <col min="4" max="4" width="33.81640625" style="222" customWidth="1"/>
    <col min="5" max="6" width="38.453125" style="222" customWidth="1"/>
    <col min="7" max="7" width="36.453125" style="222" customWidth="1"/>
    <col min="8" max="8" width="24" style="222" customWidth="1"/>
    <col min="9" max="9" width="25.453125" style="222" customWidth="1"/>
    <col min="10" max="10" width="22" style="222" customWidth="1"/>
    <col min="11" max="12" width="24.453125" style="222" customWidth="1"/>
    <col min="13" max="14" width="2" style="222" customWidth="1"/>
    <col min="15" max="16384" width="9.1796875" style="222"/>
  </cols>
  <sheetData>
    <row r="1" spans="2:14" ht="15" thickBot="1" x14ac:dyDescent="0.4"/>
    <row r="2" spans="2:14" ht="15" thickBot="1" x14ac:dyDescent="0.4">
      <c r="B2" s="255"/>
      <c r="C2" s="254"/>
      <c r="D2" s="254"/>
      <c r="E2" s="254"/>
      <c r="F2" s="254"/>
      <c r="G2" s="254"/>
      <c r="H2" s="254"/>
      <c r="I2" s="254"/>
      <c r="J2" s="254"/>
      <c r="K2" s="254"/>
      <c r="L2" s="254"/>
      <c r="M2" s="253"/>
      <c r="N2" s="223"/>
    </row>
    <row r="3" spans="2:14" customFormat="1" ht="20.5" thickBot="1" x14ac:dyDescent="0.45">
      <c r="B3" s="66"/>
      <c r="C3" s="618" t="s">
        <v>704</v>
      </c>
      <c r="D3" s="619"/>
      <c r="E3" s="619"/>
      <c r="F3" s="619"/>
      <c r="G3" s="620"/>
      <c r="H3" s="381"/>
      <c r="I3" s="381"/>
      <c r="J3" s="381"/>
      <c r="K3" s="381"/>
      <c r="L3" s="381"/>
      <c r="M3" s="252"/>
      <c r="N3" s="67"/>
    </row>
    <row r="4" spans="2:14" customFormat="1" x14ac:dyDescent="0.35">
      <c r="B4" s="66"/>
      <c r="C4" s="381"/>
      <c r="D4" s="381"/>
      <c r="E4" s="381"/>
      <c r="F4" s="381"/>
      <c r="G4" s="381"/>
      <c r="H4" s="381"/>
      <c r="I4" s="381"/>
      <c r="J4" s="381"/>
      <c r="K4" s="381"/>
      <c r="L4" s="381"/>
      <c r="M4" s="252"/>
      <c r="N4" s="67"/>
    </row>
    <row r="5" spans="2:14" x14ac:dyDescent="0.35">
      <c r="B5" s="228"/>
      <c r="C5" s="382"/>
      <c r="D5" s="382"/>
      <c r="E5" s="382"/>
      <c r="F5" s="382"/>
      <c r="G5" s="382"/>
      <c r="H5" s="382"/>
      <c r="I5" s="382"/>
      <c r="J5" s="382"/>
      <c r="K5" s="382"/>
      <c r="L5" s="382"/>
      <c r="M5" s="229"/>
      <c r="N5" s="223"/>
    </row>
    <row r="6" spans="2:14" x14ac:dyDescent="0.35">
      <c r="B6" s="228"/>
      <c r="C6" s="231" t="s">
        <v>703</v>
      </c>
      <c r="D6" s="382"/>
      <c r="E6" s="382"/>
      <c r="F6" s="382"/>
      <c r="G6" s="382"/>
      <c r="H6" s="382"/>
      <c r="I6" s="382"/>
      <c r="J6" s="382"/>
      <c r="K6" s="382"/>
      <c r="L6" s="382"/>
      <c r="M6" s="229"/>
      <c r="N6" s="223"/>
    </row>
    <row r="7" spans="2:14" ht="15" thickBot="1" x14ac:dyDescent="0.4">
      <c r="B7" s="228"/>
      <c r="C7" s="382"/>
      <c r="D7" s="382"/>
      <c r="E7" s="382"/>
      <c r="F7" s="382"/>
      <c r="G7" s="382"/>
      <c r="H7" s="382"/>
      <c r="I7" s="382"/>
      <c r="J7" s="382"/>
      <c r="K7" s="382"/>
      <c r="L7" s="382"/>
      <c r="M7" s="229"/>
      <c r="N7" s="223"/>
    </row>
    <row r="8" spans="2:14" ht="51" customHeight="1" thickBot="1" x14ac:dyDescent="0.4">
      <c r="B8" s="228"/>
      <c r="C8" s="383" t="s">
        <v>789</v>
      </c>
      <c r="D8" s="588"/>
      <c r="E8" s="588"/>
      <c r="F8" s="588"/>
      <c r="G8" s="589"/>
      <c r="H8" s="382"/>
      <c r="I8" s="382"/>
      <c r="J8" s="382"/>
      <c r="K8" s="382"/>
      <c r="L8" s="382"/>
      <c r="M8" s="229"/>
      <c r="N8" s="223"/>
    </row>
    <row r="9" spans="2:14" ht="15" thickBot="1" x14ac:dyDescent="0.4">
      <c r="B9" s="228"/>
      <c r="C9" s="382"/>
      <c r="D9" s="382"/>
      <c r="E9" s="382"/>
      <c r="F9" s="382"/>
      <c r="G9" s="382"/>
      <c r="H9" s="382"/>
      <c r="I9" s="382"/>
      <c r="J9" s="382"/>
      <c r="K9" s="382"/>
      <c r="L9" s="382"/>
      <c r="M9" s="229"/>
      <c r="N9" s="223"/>
    </row>
    <row r="10" spans="2:14" ht="98" x14ac:dyDescent="0.35">
      <c r="B10" s="228"/>
      <c r="C10" s="384" t="s">
        <v>790</v>
      </c>
      <c r="D10" s="385" t="s">
        <v>791</v>
      </c>
      <c r="E10" s="385" t="s">
        <v>792</v>
      </c>
      <c r="F10" s="385" t="s">
        <v>702</v>
      </c>
      <c r="G10" s="385" t="s">
        <v>793</v>
      </c>
      <c r="H10" s="385" t="s">
        <v>794</v>
      </c>
      <c r="I10" s="385" t="s">
        <v>701</v>
      </c>
      <c r="J10" s="385" t="s">
        <v>795</v>
      </c>
      <c r="K10" s="385" t="s">
        <v>796</v>
      </c>
      <c r="L10" s="386" t="s">
        <v>797</v>
      </c>
      <c r="M10" s="229"/>
      <c r="N10" s="233"/>
    </row>
    <row r="11" spans="2:14" ht="60.75" customHeight="1" x14ac:dyDescent="0.35">
      <c r="B11" s="228"/>
      <c r="C11" s="387" t="s">
        <v>700</v>
      </c>
      <c r="D11" s="388"/>
      <c r="E11" s="388"/>
      <c r="F11" s="389" t="s">
        <v>927</v>
      </c>
      <c r="G11" s="389" t="s">
        <v>928</v>
      </c>
      <c r="H11" s="389" t="s">
        <v>969</v>
      </c>
      <c r="I11" s="389" t="s">
        <v>970</v>
      </c>
      <c r="J11" s="389" t="s">
        <v>971</v>
      </c>
      <c r="K11" s="389" t="s">
        <v>971</v>
      </c>
      <c r="L11" s="235" t="s">
        <v>971</v>
      </c>
      <c r="M11" s="234"/>
      <c r="N11" s="233"/>
    </row>
    <row r="12" spans="2:14" ht="232.5" customHeight="1" x14ac:dyDescent="0.35">
      <c r="B12" s="228"/>
      <c r="C12" s="387" t="s">
        <v>699</v>
      </c>
      <c r="D12" s="388"/>
      <c r="E12" s="388"/>
      <c r="F12" s="389" t="s">
        <v>929</v>
      </c>
      <c r="G12" s="389" t="s">
        <v>979</v>
      </c>
      <c r="H12" s="389" t="s">
        <v>969</v>
      </c>
      <c r="I12" s="389" t="s">
        <v>980</v>
      </c>
      <c r="J12" s="389" t="s">
        <v>971</v>
      </c>
      <c r="K12" s="389" t="s">
        <v>971</v>
      </c>
      <c r="L12" s="235" t="s">
        <v>971</v>
      </c>
      <c r="M12" s="234"/>
      <c r="N12" s="233"/>
    </row>
    <row r="13" spans="2:14" ht="216.75" customHeight="1" x14ac:dyDescent="0.35">
      <c r="B13" s="228"/>
      <c r="C13" s="387" t="s">
        <v>698</v>
      </c>
      <c r="D13" s="388"/>
      <c r="E13" s="388"/>
      <c r="F13" s="389" t="s">
        <v>930</v>
      </c>
      <c r="G13" s="389" t="s">
        <v>982</v>
      </c>
      <c r="H13" s="389" t="s">
        <v>969</v>
      </c>
      <c r="I13" s="389" t="s">
        <v>981</v>
      </c>
      <c r="J13" s="389"/>
      <c r="K13" s="389"/>
      <c r="L13" s="235"/>
      <c r="M13" s="234"/>
      <c r="N13" s="233"/>
    </row>
    <row r="14" spans="2:14" ht="78.75" customHeight="1" x14ac:dyDescent="0.35">
      <c r="B14" s="228"/>
      <c r="C14" s="387" t="s">
        <v>697</v>
      </c>
      <c r="D14" s="388"/>
      <c r="E14" s="388"/>
      <c r="F14" s="389" t="s">
        <v>927</v>
      </c>
      <c r="G14" s="389" t="s">
        <v>931</v>
      </c>
      <c r="H14" s="389" t="s">
        <v>969</v>
      </c>
      <c r="I14" s="389" t="s">
        <v>983</v>
      </c>
      <c r="J14" s="389" t="s">
        <v>971</v>
      </c>
      <c r="K14" s="389" t="s">
        <v>971</v>
      </c>
      <c r="L14" s="389" t="s">
        <v>971</v>
      </c>
      <c r="M14" s="234"/>
      <c r="N14" s="233"/>
    </row>
    <row r="15" spans="2:14" ht="177.75" customHeight="1" x14ac:dyDescent="0.35">
      <c r="B15" s="228"/>
      <c r="C15" s="387" t="s">
        <v>696</v>
      </c>
      <c r="D15" s="388"/>
      <c r="E15" s="388"/>
      <c r="F15" s="389" t="s">
        <v>932</v>
      </c>
      <c r="G15" s="389" t="s">
        <v>985</v>
      </c>
      <c r="H15" s="389" t="s">
        <v>969</v>
      </c>
      <c r="I15" s="389" t="s">
        <v>984</v>
      </c>
      <c r="J15" s="389" t="s">
        <v>971</v>
      </c>
      <c r="K15" s="389" t="s">
        <v>971</v>
      </c>
      <c r="L15" s="389" t="s">
        <v>971</v>
      </c>
      <c r="M15" s="234"/>
      <c r="N15" s="233"/>
    </row>
    <row r="16" spans="2:14" ht="78" customHeight="1" x14ac:dyDescent="0.35">
      <c r="B16" s="228"/>
      <c r="C16" s="387" t="s">
        <v>695</v>
      </c>
      <c r="D16" s="388"/>
      <c r="E16" s="388"/>
      <c r="F16" s="389" t="s">
        <v>927</v>
      </c>
      <c r="G16" s="389" t="s">
        <v>933</v>
      </c>
      <c r="H16" s="389" t="s">
        <v>969</v>
      </c>
      <c r="I16" s="389" t="s">
        <v>983</v>
      </c>
      <c r="J16" s="389" t="s">
        <v>971</v>
      </c>
      <c r="K16" s="389" t="s">
        <v>971</v>
      </c>
      <c r="L16" s="389" t="s">
        <v>971</v>
      </c>
      <c r="M16" s="234"/>
      <c r="N16" s="233"/>
    </row>
    <row r="17" spans="2:14" ht="38.25" customHeight="1" x14ac:dyDescent="0.35">
      <c r="B17" s="228"/>
      <c r="C17" s="387" t="s">
        <v>694</v>
      </c>
      <c r="D17" s="388"/>
      <c r="E17" s="388"/>
      <c r="F17" s="389" t="s">
        <v>874</v>
      </c>
      <c r="G17" s="389" t="s">
        <v>967</v>
      </c>
      <c r="H17" s="416" t="s">
        <v>967</v>
      </c>
      <c r="I17" s="416" t="s">
        <v>967</v>
      </c>
      <c r="J17" s="416" t="s">
        <v>967</v>
      </c>
      <c r="K17" s="416" t="s">
        <v>967</v>
      </c>
      <c r="L17" s="417" t="s">
        <v>967</v>
      </c>
      <c r="M17" s="234"/>
      <c r="N17" s="233"/>
    </row>
    <row r="18" spans="2:14" ht="165.75" customHeight="1" x14ac:dyDescent="0.35">
      <c r="B18" s="228"/>
      <c r="C18" s="387" t="s">
        <v>693</v>
      </c>
      <c r="D18" s="388"/>
      <c r="E18" s="388"/>
      <c r="F18" s="389" t="s">
        <v>934</v>
      </c>
      <c r="G18" s="389" t="s">
        <v>972</v>
      </c>
      <c r="H18" s="389" t="s">
        <v>969</v>
      </c>
      <c r="I18" s="389" t="s">
        <v>973</v>
      </c>
      <c r="J18" s="389" t="s">
        <v>971</v>
      </c>
      <c r="K18" s="389" t="s">
        <v>971</v>
      </c>
      <c r="L18" s="235" t="s">
        <v>971</v>
      </c>
      <c r="M18" s="234"/>
      <c r="N18" s="233"/>
    </row>
    <row r="19" spans="2:14" ht="172.5" customHeight="1" x14ac:dyDescent="0.35">
      <c r="B19" s="228"/>
      <c r="C19" s="387" t="s">
        <v>692</v>
      </c>
      <c r="D19" s="388"/>
      <c r="E19" s="388"/>
      <c r="F19" s="389" t="s">
        <v>935</v>
      </c>
      <c r="G19" s="389" t="s">
        <v>974</v>
      </c>
      <c r="H19" s="389" t="s">
        <v>969</v>
      </c>
      <c r="I19" s="389" t="s">
        <v>975</v>
      </c>
      <c r="J19" s="389" t="s">
        <v>971</v>
      </c>
      <c r="K19" s="389" t="s">
        <v>971</v>
      </c>
      <c r="L19" s="389" t="s">
        <v>971</v>
      </c>
      <c r="M19" s="234"/>
      <c r="N19" s="233"/>
    </row>
    <row r="20" spans="2:14" ht="129" customHeight="1" x14ac:dyDescent="0.35">
      <c r="B20" s="228"/>
      <c r="C20" s="387" t="s">
        <v>691</v>
      </c>
      <c r="D20" s="388"/>
      <c r="E20" s="388"/>
      <c r="F20" s="389" t="s">
        <v>936</v>
      </c>
      <c r="G20" s="389" t="s">
        <v>937</v>
      </c>
      <c r="H20" s="389" t="s">
        <v>969</v>
      </c>
      <c r="I20" s="389" t="s">
        <v>976</v>
      </c>
      <c r="J20" s="389" t="s">
        <v>971</v>
      </c>
      <c r="K20" s="389" t="s">
        <v>971</v>
      </c>
      <c r="L20" s="389" t="s">
        <v>971</v>
      </c>
      <c r="M20" s="234"/>
      <c r="N20" s="233"/>
    </row>
    <row r="21" spans="2:14" ht="86.25" customHeight="1" x14ac:dyDescent="0.35">
      <c r="B21" s="228"/>
      <c r="C21" s="387" t="s">
        <v>690</v>
      </c>
      <c r="D21" s="388"/>
      <c r="E21" s="388"/>
      <c r="F21" s="389" t="s">
        <v>938</v>
      </c>
      <c r="G21" s="389" t="s">
        <v>939</v>
      </c>
      <c r="H21" s="389" t="s">
        <v>969</v>
      </c>
      <c r="I21" s="389" t="s">
        <v>977</v>
      </c>
      <c r="J21" s="389" t="s">
        <v>971</v>
      </c>
      <c r="K21" s="389" t="s">
        <v>971</v>
      </c>
      <c r="L21" s="389" t="s">
        <v>971</v>
      </c>
      <c r="M21" s="234"/>
      <c r="N21" s="233"/>
    </row>
    <row r="22" spans="2:14" ht="376.5" customHeight="1" x14ac:dyDescent="0.35">
      <c r="B22" s="228"/>
      <c r="C22" s="387" t="s">
        <v>689</v>
      </c>
      <c r="D22" s="388"/>
      <c r="E22" s="388"/>
      <c r="F22" s="389" t="s">
        <v>940</v>
      </c>
      <c r="G22" s="389" t="s">
        <v>941</v>
      </c>
      <c r="H22" s="389" t="s">
        <v>969</v>
      </c>
      <c r="I22" s="389" t="s">
        <v>978</v>
      </c>
      <c r="J22" s="389" t="s">
        <v>971</v>
      </c>
      <c r="K22" s="389" t="s">
        <v>971</v>
      </c>
      <c r="L22" s="389" t="s">
        <v>971</v>
      </c>
      <c r="M22" s="234"/>
      <c r="N22" s="233"/>
    </row>
    <row r="23" spans="2:14" ht="171.75" customHeight="1" x14ac:dyDescent="0.35">
      <c r="B23" s="228"/>
      <c r="C23" s="387" t="s">
        <v>688</v>
      </c>
      <c r="D23" s="388"/>
      <c r="E23" s="388"/>
      <c r="F23" s="389" t="s">
        <v>942</v>
      </c>
      <c r="G23" s="389" t="s">
        <v>943</v>
      </c>
      <c r="H23" s="389" t="s">
        <v>969</v>
      </c>
      <c r="I23" s="389" t="s">
        <v>986</v>
      </c>
      <c r="J23" s="389" t="s">
        <v>971</v>
      </c>
      <c r="K23" s="389" t="s">
        <v>971</v>
      </c>
      <c r="L23" s="389" t="s">
        <v>971</v>
      </c>
      <c r="M23" s="234"/>
      <c r="N23" s="233"/>
    </row>
    <row r="24" spans="2:14" ht="83.25" customHeight="1" x14ac:dyDescent="0.35">
      <c r="B24" s="228"/>
      <c r="C24" s="387" t="s">
        <v>687</v>
      </c>
      <c r="D24" s="388"/>
      <c r="E24" s="388"/>
      <c r="F24" s="389" t="s">
        <v>927</v>
      </c>
      <c r="G24" s="389" t="s">
        <v>944</v>
      </c>
      <c r="H24" s="389" t="s">
        <v>969</v>
      </c>
      <c r="I24" s="389" t="s">
        <v>983</v>
      </c>
      <c r="J24" s="389" t="s">
        <v>971</v>
      </c>
      <c r="K24" s="389" t="s">
        <v>971</v>
      </c>
      <c r="L24" s="389" t="s">
        <v>971</v>
      </c>
      <c r="M24" s="234"/>
      <c r="N24" s="233"/>
    </row>
    <row r="25" spans="2:14" ht="88.5" customHeight="1" thickBot="1" x14ac:dyDescent="0.4">
      <c r="B25" s="228"/>
      <c r="C25" s="390" t="s">
        <v>686</v>
      </c>
      <c r="D25" s="391"/>
      <c r="E25" s="391"/>
      <c r="F25" s="392" t="s">
        <v>927</v>
      </c>
      <c r="G25" s="392" t="s">
        <v>945</v>
      </c>
      <c r="H25" s="392" t="s">
        <v>969</v>
      </c>
      <c r="I25" s="392" t="s">
        <v>983</v>
      </c>
      <c r="J25" s="389" t="s">
        <v>971</v>
      </c>
      <c r="K25" s="389" t="s">
        <v>971</v>
      </c>
      <c r="L25" s="389" t="s">
        <v>971</v>
      </c>
      <c r="M25" s="234"/>
      <c r="N25" s="233"/>
    </row>
    <row r="26" spans="2:14" x14ac:dyDescent="0.35">
      <c r="B26" s="228"/>
      <c r="C26" s="393"/>
      <c r="D26" s="393"/>
      <c r="E26" s="393"/>
      <c r="F26" s="393"/>
      <c r="G26" s="393"/>
      <c r="H26" s="393"/>
      <c r="I26" s="393"/>
      <c r="J26" s="393"/>
      <c r="K26" s="393"/>
      <c r="L26" s="393"/>
      <c r="M26" s="229"/>
      <c r="N26" s="223"/>
    </row>
    <row r="27" spans="2:14" x14ac:dyDescent="0.35">
      <c r="B27" s="228"/>
      <c r="C27" s="393"/>
      <c r="D27" s="393"/>
      <c r="E27" s="393"/>
      <c r="F27" s="393"/>
      <c r="G27" s="393"/>
      <c r="H27" s="393"/>
      <c r="I27" s="393"/>
      <c r="J27" s="393"/>
      <c r="K27" s="393"/>
      <c r="L27" s="393"/>
      <c r="M27" s="229"/>
      <c r="N27" s="223"/>
    </row>
    <row r="28" spans="2:14" x14ac:dyDescent="0.35">
      <c r="B28" s="228"/>
      <c r="C28" s="231" t="s">
        <v>685</v>
      </c>
      <c r="D28" s="393"/>
      <c r="E28" s="393"/>
      <c r="F28" s="393"/>
      <c r="G28" s="393"/>
      <c r="H28" s="393"/>
      <c r="I28" s="393"/>
      <c r="J28" s="393"/>
      <c r="K28" s="393"/>
      <c r="L28" s="393"/>
      <c r="M28" s="229"/>
      <c r="N28" s="223"/>
    </row>
    <row r="29" spans="2:14" ht="15" thickBot="1" x14ac:dyDescent="0.4">
      <c r="B29" s="228"/>
      <c r="C29" s="231"/>
      <c r="D29" s="393"/>
      <c r="E29" s="393"/>
      <c r="F29" s="393"/>
      <c r="G29" s="393"/>
      <c r="H29" s="393"/>
      <c r="I29" s="393"/>
      <c r="J29" s="393"/>
      <c r="K29" s="393"/>
      <c r="L29" s="393"/>
      <c r="M29" s="229"/>
      <c r="N29" s="223"/>
    </row>
    <row r="30" spans="2:14" s="247" customFormat="1" ht="40" customHeight="1" x14ac:dyDescent="0.35">
      <c r="B30" s="250"/>
      <c r="C30" s="609" t="s">
        <v>684</v>
      </c>
      <c r="D30" s="610"/>
      <c r="E30" s="621" t="s">
        <v>987</v>
      </c>
      <c r="F30" s="621"/>
      <c r="G30" s="622"/>
      <c r="H30" s="382"/>
      <c r="I30" s="382"/>
      <c r="J30" s="382"/>
      <c r="K30" s="382"/>
      <c r="L30" s="382"/>
      <c r="M30" s="249"/>
      <c r="N30" s="248"/>
    </row>
    <row r="31" spans="2:14" s="247" customFormat="1" ht="40" customHeight="1" x14ac:dyDescent="0.35">
      <c r="B31" s="250"/>
      <c r="C31" s="623" t="s">
        <v>683</v>
      </c>
      <c r="D31" s="624"/>
      <c r="E31" s="625"/>
      <c r="F31" s="625"/>
      <c r="G31" s="626"/>
      <c r="H31" s="382"/>
      <c r="I31" s="382"/>
      <c r="J31" s="382"/>
      <c r="K31" s="382"/>
      <c r="L31" s="382"/>
      <c r="M31" s="249"/>
      <c r="N31" s="248"/>
    </row>
    <row r="32" spans="2:14" s="247" customFormat="1" ht="40" customHeight="1" thickBot="1" x14ac:dyDescent="0.4">
      <c r="B32" s="250"/>
      <c r="C32" s="606" t="s">
        <v>682</v>
      </c>
      <c r="D32" s="607"/>
      <c r="E32" s="580"/>
      <c r="F32" s="580"/>
      <c r="G32" s="581"/>
      <c r="H32" s="382"/>
      <c r="I32" s="382"/>
      <c r="J32" s="382"/>
      <c r="K32" s="382"/>
      <c r="L32" s="382"/>
      <c r="M32" s="249"/>
      <c r="N32" s="248"/>
    </row>
    <row r="33" spans="2:19" s="247" customFormat="1" ht="14" x14ac:dyDescent="0.35">
      <c r="B33" s="250"/>
      <c r="C33" s="241"/>
      <c r="D33" s="382"/>
      <c r="E33" s="382"/>
      <c r="F33" s="382"/>
      <c r="G33" s="382"/>
      <c r="H33" s="382"/>
      <c r="I33" s="382"/>
      <c r="J33" s="382"/>
      <c r="K33" s="382"/>
      <c r="L33" s="382"/>
      <c r="M33" s="249"/>
      <c r="N33" s="248"/>
    </row>
    <row r="34" spans="2:19" x14ac:dyDescent="0.35">
      <c r="B34" s="228"/>
      <c r="C34" s="241"/>
      <c r="D34" s="393"/>
      <c r="E34" s="393"/>
      <c r="F34" s="393"/>
      <c r="G34" s="393"/>
      <c r="H34" s="393"/>
      <c r="I34" s="393"/>
      <c r="J34" s="393"/>
      <c r="K34" s="393"/>
      <c r="L34" s="393"/>
      <c r="M34" s="229"/>
      <c r="N34" s="223"/>
    </row>
    <row r="35" spans="2:19" x14ac:dyDescent="0.35">
      <c r="B35" s="228"/>
      <c r="C35" s="608" t="s">
        <v>681</v>
      </c>
      <c r="D35" s="608"/>
      <c r="E35" s="394"/>
      <c r="F35" s="394"/>
      <c r="G35" s="394"/>
      <c r="H35" s="394"/>
      <c r="I35" s="394"/>
      <c r="J35" s="394"/>
      <c r="K35" s="394"/>
      <c r="L35" s="394"/>
      <c r="M35" s="246"/>
      <c r="N35" s="245"/>
      <c r="O35" s="236"/>
      <c r="P35" s="236"/>
      <c r="Q35" s="236"/>
      <c r="R35" s="236"/>
      <c r="S35" s="236"/>
    </row>
    <row r="36" spans="2:19" ht="15" thickBot="1" x14ac:dyDescent="0.4">
      <c r="B36" s="228"/>
      <c r="C36" s="244"/>
      <c r="D36" s="394"/>
      <c r="E36" s="394"/>
      <c r="F36" s="394"/>
      <c r="G36" s="394"/>
      <c r="H36" s="394"/>
      <c r="I36" s="394"/>
      <c r="J36" s="394"/>
      <c r="K36" s="394"/>
      <c r="L36" s="394"/>
      <c r="M36" s="246"/>
      <c r="N36" s="245"/>
      <c r="O36" s="236"/>
      <c r="P36" s="236"/>
      <c r="Q36" s="236"/>
      <c r="R36" s="236"/>
      <c r="S36" s="236"/>
    </row>
    <row r="37" spans="2:19" ht="40" customHeight="1" x14ac:dyDescent="0.35">
      <c r="B37" s="228"/>
      <c r="C37" s="609" t="s">
        <v>680</v>
      </c>
      <c r="D37" s="610"/>
      <c r="E37" s="611"/>
      <c r="F37" s="611"/>
      <c r="G37" s="612"/>
      <c r="H37" s="393"/>
      <c r="I37" s="393"/>
      <c r="J37" s="393"/>
      <c r="K37" s="393"/>
      <c r="L37" s="393"/>
      <c r="M37" s="229"/>
      <c r="N37" s="223"/>
    </row>
    <row r="38" spans="2:19" ht="40" customHeight="1" thickBot="1" x14ac:dyDescent="0.4">
      <c r="B38" s="228"/>
      <c r="C38" s="582" t="s">
        <v>679</v>
      </c>
      <c r="D38" s="583"/>
      <c r="E38" s="613"/>
      <c r="F38" s="613"/>
      <c r="G38" s="614"/>
      <c r="H38" s="393"/>
      <c r="I38" s="393"/>
      <c r="J38" s="393"/>
      <c r="K38" s="393"/>
      <c r="L38" s="393"/>
      <c r="M38" s="229"/>
      <c r="N38" s="223"/>
    </row>
    <row r="39" spans="2:19" x14ac:dyDescent="0.35">
      <c r="B39" s="228"/>
      <c r="C39" s="241"/>
      <c r="D39" s="393"/>
      <c r="E39" s="393"/>
      <c r="F39" s="393"/>
      <c r="G39" s="393"/>
      <c r="H39" s="393"/>
      <c r="I39" s="393"/>
      <c r="J39" s="393"/>
      <c r="K39" s="393"/>
      <c r="L39" s="393"/>
      <c r="M39" s="229"/>
      <c r="N39" s="223"/>
    </row>
    <row r="40" spans="2:19" x14ac:dyDescent="0.35">
      <c r="B40" s="228"/>
      <c r="C40" s="241"/>
      <c r="D40" s="393"/>
      <c r="E40" s="393"/>
      <c r="F40" s="393"/>
      <c r="G40" s="393"/>
      <c r="H40" s="393"/>
      <c r="I40" s="393"/>
      <c r="J40" s="393"/>
      <c r="K40" s="393"/>
      <c r="L40" s="393"/>
      <c r="M40" s="229"/>
      <c r="N40" s="223"/>
    </row>
    <row r="41" spans="2:19" ht="15" customHeight="1" x14ac:dyDescent="0.35">
      <c r="B41" s="228"/>
      <c r="C41" s="608" t="s">
        <v>678</v>
      </c>
      <c r="D41" s="608"/>
      <c r="E41" s="395"/>
      <c r="F41" s="395"/>
      <c r="G41" s="395"/>
      <c r="H41" s="395"/>
      <c r="I41" s="395"/>
      <c r="J41" s="395"/>
      <c r="K41" s="395"/>
      <c r="L41" s="395"/>
      <c r="M41" s="239"/>
      <c r="N41" s="238"/>
      <c r="O41" s="237"/>
      <c r="P41" s="237"/>
      <c r="Q41" s="237"/>
      <c r="R41" s="237"/>
      <c r="S41" s="237"/>
    </row>
    <row r="42" spans="2:19" ht="15" thickBot="1" x14ac:dyDescent="0.4">
      <c r="B42" s="228"/>
      <c r="C42" s="244"/>
      <c r="D42" s="395"/>
      <c r="E42" s="395"/>
      <c r="F42" s="395"/>
      <c r="G42" s="395"/>
      <c r="H42" s="395"/>
      <c r="I42" s="395"/>
      <c r="J42" s="395"/>
      <c r="K42" s="395"/>
      <c r="L42" s="395"/>
      <c r="M42" s="239"/>
      <c r="N42" s="238"/>
      <c r="O42" s="237"/>
      <c r="P42" s="237"/>
      <c r="Q42" s="237"/>
      <c r="R42" s="237"/>
      <c r="S42" s="237"/>
    </row>
    <row r="43" spans="2:19" s="8" customFormat="1" ht="40" customHeight="1" x14ac:dyDescent="0.35">
      <c r="B43" s="243"/>
      <c r="C43" s="595" t="s">
        <v>677</v>
      </c>
      <c r="D43" s="596"/>
      <c r="E43" s="615" t="s">
        <v>989</v>
      </c>
      <c r="F43" s="616"/>
      <c r="G43" s="617"/>
      <c r="H43" s="396"/>
      <c r="I43" s="396"/>
      <c r="J43" s="396"/>
      <c r="K43" s="396"/>
      <c r="L43" s="396"/>
      <c r="M43" s="242"/>
      <c r="N43" s="88"/>
    </row>
    <row r="44" spans="2:19" s="8" customFormat="1" ht="40" customHeight="1" x14ac:dyDescent="0.35">
      <c r="B44" s="243"/>
      <c r="C44" s="599" t="s">
        <v>676</v>
      </c>
      <c r="D44" s="600"/>
      <c r="E44" s="604" t="s">
        <v>990</v>
      </c>
      <c r="F44" s="604"/>
      <c r="G44" s="605"/>
      <c r="H44" s="396"/>
      <c r="I44" s="396"/>
      <c r="J44" s="396"/>
      <c r="K44" s="396"/>
      <c r="L44" s="396"/>
      <c r="M44" s="242"/>
      <c r="N44" s="88"/>
    </row>
    <row r="45" spans="2:19" s="8" customFormat="1" ht="40" customHeight="1" x14ac:dyDescent="0.35">
      <c r="B45" s="243"/>
      <c r="C45" s="599" t="s">
        <v>675</v>
      </c>
      <c r="D45" s="600"/>
      <c r="E45" s="603" t="s">
        <v>991</v>
      </c>
      <c r="F45" s="604"/>
      <c r="G45" s="605"/>
      <c r="H45" s="396"/>
      <c r="I45" s="396"/>
      <c r="J45" s="396"/>
      <c r="K45" s="396"/>
      <c r="L45" s="396"/>
      <c r="M45" s="242"/>
      <c r="N45" s="88"/>
    </row>
    <row r="46" spans="2:19" s="8" customFormat="1" ht="40" customHeight="1" thickBot="1" x14ac:dyDescent="0.4">
      <c r="B46" s="243"/>
      <c r="C46" s="582" t="s">
        <v>674</v>
      </c>
      <c r="D46" s="583"/>
      <c r="E46" s="593" t="s">
        <v>990</v>
      </c>
      <c r="F46" s="593"/>
      <c r="G46" s="594"/>
      <c r="H46" s="396"/>
      <c r="I46" s="396"/>
      <c r="J46" s="396"/>
      <c r="K46" s="396"/>
      <c r="L46" s="396"/>
      <c r="M46" s="242"/>
      <c r="N46" s="88"/>
    </row>
    <row r="47" spans="2:19" x14ac:dyDescent="0.35">
      <c r="B47" s="228"/>
      <c r="C47" s="397"/>
      <c r="D47" s="393"/>
      <c r="E47" s="393"/>
      <c r="F47" s="393"/>
      <c r="G47" s="393"/>
      <c r="H47" s="393"/>
      <c r="I47" s="393"/>
      <c r="J47" s="393"/>
      <c r="K47" s="393"/>
      <c r="L47" s="393"/>
      <c r="M47" s="229"/>
      <c r="N47" s="223"/>
    </row>
    <row r="48" spans="2:19" x14ac:dyDescent="0.35">
      <c r="B48" s="228"/>
      <c r="C48" s="393"/>
      <c r="D48" s="393"/>
      <c r="E48" s="393"/>
      <c r="F48" s="393"/>
      <c r="G48" s="393"/>
      <c r="H48" s="393"/>
      <c r="I48" s="393"/>
      <c r="J48" s="393"/>
      <c r="K48" s="393"/>
      <c r="L48" s="393"/>
      <c r="M48" s="229"/>
      <c r="N48" s="223"/>
    </row>
    <row r="49" spans="2:21" x14ac:dyDescent="0.35">
      <c r="B49" s="228"/>
      <c r="C49" s="231" t="s">
        <v>827</v>
      </c>
      <c r="D49" s="393"/>
      <c r="E49" s="393"/>
      <c r="F49" s="393"/>
      <c r="G49" s="393"/>
      <c r="H49" s="393"/>
      <c r="I49" s="393"/>
      <c r="J49" s="393"/>
      <c r="K49" s="393"/>
      <c r="L49" s="393"/>
      <c r="M49" s="229"/>
      <c r="N49" s="223"/>
    </row>
    <row r="50" spans="2:21" ht="15" thickBot="1" x14ac:dyDescent="0.4">
      <c r="B50" s="228"/>
      <c r="C50" s="393"/>
      <c r="D50" s="397"/>
      <c r="E50" s="393"/>
      <c r="F50" s="393"/>
      <c r="G50" s="393"/>
      <c r="H50" s="393"/>
      <c r="I50" s="393"/>
      <c r="J50" s="393"/>
      <c r="K50" s="393"/>
      <c r="L50" s="393"/>
      <c r="M50" s="229"/>
      <c r="N50" s="223"/>
    </row>
    <row r="51" spans="2:21" ht="50.15" customHeight="1" x14ac:dyDescent="0.35">
      <c r="B51" s="228"/>
      <c r="C51" s="595" t="s">
        <v>828</v>
      </c>
      <c r="D51" s="596"/>
      <c r="E51" s="597"/>
      <c r="F51" s="597"/>
      <c r="G51" s="598"/>
      <c r="H51" s="241"/>
      <c r="I51" s="241"/>
      <c r="J51" s="241"/>
      <c r="K51" s="397"/>
      <c r="L51" s="397"/>
      <c r="M51" s="234"/>
      <c r="N51" s="233"/>
      <c r="O51" s="232"/>
      <c r="P51" s="232"/>
      <c r="Q51" s="232"/>
      <c r="R51" s="232"/>
      <c r="S51" s="232"/>
      <c r="T51" s="232"/>
      <c r="U51" s="232"/>
    </row>
    <row r="52" spans="2:21" ht="50.15" customHeight="1" x14ac:dyDescent="0.35">
      <c r="B52" s="228"/>
      <c r="C52" s="599" t="s">
        <v>673</v>
      </c>
      <c r="D52" s="600"/>
      <c r="E52" s="601"/>
      <c r="F52" s="601"/>
      <c r="G52" s="602"/>
      <c r="H52" s="241"/>
      <c r="I52" s="241"/>
      <c r="J52" s="241"/>
      <c r="K52" s="397"/>
      <c r="L52" s="397"/>
      <c r="M52" s="234"/>
      <c r="N52" s="233"/>
      <c r="O52" s="232"/>
      <c r="P52" s="232"/>
      <c r="Q52" s="232"/>
      <c r="R52" s="232"/>
      <c r="S52" s="232"/>
      <c r="T52" s="232"/>
      <c r="U52" s="232"/>
    </row>
    <row r="53" spans="2:21" ht="50.15" customHeight="1" thickBot="1" x14ac:dyDescent="0.4">
      <c r="B53" s="228"/>
      <c r="C53" s="582" t="s">
        <v>829</v>
      </c>
      <c r="D53" s="583"/>
      <c r="E53" s="584"/>
      <c r="F53" s="584"/>
      <c r="G53" s="585"/>
      <c r="H53" s="241"/>
      <c r="I53" s="241"/>
      <c r="J53" s="241"/>
      <c r="K53" s="397"/>
      <c r="L53" s="397"/>
      <c r="M53" s="234"/>
      <c r="N53" s="233"/>
      <c r="O53" s="232"/>
      <c r="P53" s="232"/>
      <c r="Q53" s="232"/>
      <c r="R53" s="232"/>
      <c r="S53" s="232"/>
      <c r="T53" s="232"/>
      <c r="U53" s="232"/>
    </row>
    <row r="54" spans="2:21" customFormat="1" ht="15" customHeight="1" thickBot="1" x14ac:dyDescent="0.4">
      <c r="B54" s="66"/>
      <c r="C54" s="67"/>
      <c r="D54" s="67"/>
      <c r="E54" s="67"/>
      <c r="F54" s="67"/>
      <c r="G54" s="67"/>
      <c r="H54" s="67"/>
      <c r="I54" s="67"/>
      <c r="J54" s="67"/>
      <c r="K54" s="67"/>
      <c r="L54" s="67"/>
      <c r="M54" s="69"/>
      <c r="N54" s="67"/>
    </row>
    <row r="55" spans="2:21" s="236" customFormat="1" ht="87.75" customHeight="1" x14ac:dyDescent="0.35">
      <c r="B55" s="240"/>
      <c r="C55" s="398" t="s">
        <v>830</v>
      </c>
      <c r="D55" s="385" t="s">
        <v>672</v>
      </c>
      <c r="E55" s="385" t="s">
        <v>671</v>
      </c>
      <c r="F55" s="385" t="s">
        <v>670</v>
      </c>
      <c r="G55" s="385" t="s">
        <v>831</v>
      </c>
      <c r="H55" s="385" t="s">
        <v>669</v>
      </c>
      <c r="I55" s="385" t="s">
        <v>668</v>
      </c>
      <c r="J55" s="386" t="s">
        <v>667</v>
      </c>
      <c r="K55" s="395"/>
      <c r="L55" s="395"/>
      <c r="M55" s="239"/>
      <c r="N55" s="238"/>
      <c r="O55" s="237"/>
      <c r="P55" s="237"/>
      <c r="Q55" s="237"/>
      <c r="R55" s="237"/>
      <c r="S55" s="237"/>
      <c r="T55" s="237"/>
      <c r="U55" s="237"/>
    </row>
    <row r="56" spans="2:21" ht="30" customHeight="1" x14ac:dyDescent="0.35">
      <c r="B56" s="228"/>
      <c r="C56" s="387" t="s">
        <v>666</v>
      </c>
      <c r="D56" s="389"/>
      <c r="E56" s="389"/>
      <c r="F56" s="389"/>
      <c r="G56" s="389"/>
      <c r="H56" s="389"/>
      <c r="I56" s="389"/>
      <c r="J56" s="235"/>
      <c r="K56" s="397"/>
      <c r="L56" s="397"/>
      <c r="M56" s="234"/>
      <c r="N56" s="233"/>
      <c r="O56" s="232"/>
      <c r="P56" s="232"/>
      <c r="Q56" s="232"/>
      <c r="R56" s="232"/>
      <c r="S56" s="232"/>
      <c r="T56" s="232"/>
      <c r="U56" s="232"/>
    </row>
    <row r="57" spans="2:21" ht="30" customHeight="1" x14ac:dyDescent="0.35">
      <c r="B57" s="228"/>
      <c r="C57" s="387" t="s">
        <v>665</v>
      </c>
      <c r="D57" s="389"/>
      <c r="E57" s="389"/>
      <c r="F57" s="389"/>
      <c r="G57" s="389"/>
      <c r="H57" s="389"/>
      <c r="I57" s="389"/>
      <c r="J57" s="235"/>
      <c r="K57" s="397"/>
      <c r="L57" s="397"/>
      <c r="M57" s="234"/>
      <c r="N57" s="233"/>
      <c r="O57" s="232"/>
      <c r="P57" s="232"/>
      <c r="Q57" s="232"/>
      <c r="R57" s="232"/>
      <c r="S57" s="232"/>
      <c r="T57" s="232"/>
      <c r="U57" s="232"/>
    </row>
    <row r="58" spans="2:21" ht="30" customHeight="1" x14ac:dyDescent="0.35">
      <c r="B58" s="228"/>
      <c r="C58" s="387" t="s">
        <v>664</v>
      </c>
      <c r="D58" s="389"/>
      <c r="E58" s="389"/>
      <c r="F58" s="389"/>
      <c r="G58" s="389"/>
      <c r="H58" s="389"/>
      <c r="I58" s="389"/>
      <c r="J58" s="235"/>
      <c r="K58" s="397"/>
      <c r="L58" s="397"/>
      <c r="M58" s="234"/>
      <c r="N58" s="233"/>
      <c r="O58" s="232"/>
      <c r="P58" s="232"/>
      <c r="Q58" s="232"/>
      <c r="R58" s="232"/>
      <c r="S58" s="232"/>
      <c r="T58" s="232"/>
      <c r="U58" s="232"/>
    </row>
    <row r="59" spans="2:21" ht="30" customHeight="1" x14ac:dyDescent="0.35">
      <c r="B59" s="228"/>
      <c r="C59" s="387" t="s">
        <v>663</v>
      </c>
      <c r="D59" s="389"/>
      <c r="E59" s="389"/>
      <c r="F59" s="389"/>
      <c r="G59" s="389"/>
      <c r="H59" s="389"/>
      <c r="I59" s="389"/>
      <c r="J59" s="235"/>
      <c r="K59" s="397"/>
      <c r="L59" s="397"/>
      <c r="M59" s="234"/>
      <c r="N59" s="233"/>
      <c r="O59" s="232"/>
      <c r="P59" s="232"/>
      <c r="Q59" s="232"/>
      <c r="R59" s="232"/>
      <c r="S59" s="232"/>
      <c r="T59" s="232"/>
      <c r="U59" s="232"/>
    </row>
    <row r="60" spans="2:21" ht="30" customHeight="1" x14ac:dyDescent="0.35">
      <c r="B60" s="228"/>
      <c r="C60" s="387" t="s">
        <v>662</v>
      </c>
      <c r="D60" s="399"/>
      <c r="E60" s="389"/>
      <c r="F60" s="389"/>
      <c r="G60" s="389"/>
      <c r="H60" s="389"/>
      <c r="I60" s="389"/>
      <c r="J60" s="235"/>
      <c r="K60" s="397"/>
      <c r="L60" s="397"/>
      <c r="M60" s="234"/>
      <c r="N60" s="233"/>
      <c r="O60" s="232"/>
      <c r="P60" s="232"/>
      <c r="Q60" s="232"/>
      <c r="R60" s="232"/>
      <c r="S60" s="232"/>
      <c r="T60" s="232"/>
      <c r="U60" s="232"/>
    </row>
    <row r="61" spans="2:21" ht="30" customHeight="1" thickBot="1" x14ac:dyDescent="0.4">
      <c r="B61" s="228"/>
      <c r="C61" s="400"/>
      <c r="D61" s="401"/>
      <c r="E61" s="402"/>
      <c r="F61" s="402"/>
      <c r="G61" s="402"/>
      <c r="H61" s="402"/>
      <c r="I61" s="402"/>
      <c r="J61" s="403"/>
      <c r="K61" s="397"/>
      <c r="L61" s="397"/>
      <c r="M61" s="234"/>
      <c r="N61" s="233"/>
      <c r="O61" s="232"/>
      <c r="P61" s="232"/>
      <c r="Q61" s="232"/>
      <c r="R61" s="232"/>
      <c r="S61" s="232"/>
      <c r="T61" s="232"/>
      <c r="U61" s="232"/>
    </row>
    <row r="62" spans="2:21" x14ac:dyDescent="0.35">
      <c r="B62" s="228"/>
      <c r="C62" s="393"/>
      <c r="D62" s="393"/>
      <c r="E62" s="393"/>
      <c r="F62" s="393"/>
      <c r="G62" s="393"/>
      <c r="H62" s="393"/>
      <c r="I62" s="393"/>
      <c r="J62" s="393"/>
      <c r="K62" s="393"/>
      <c r="L62" s="393"/>
      <c r="M62" s="229"/>
      <c r="N62" s="223"/>
    </row>
    <row r="63" spans="2:21" x14ac:dyDescent="0.35">
      <c r="B63" s="228"/>
      <c r="C63" s="231" t="s">
        <v>661</v>
      </c>
      <c r="D63" s="393"/>
      <c r="E63" s="393"/>
      <c r="F63" s="393"/>
      <c r="G63" s="393"/>
      <c r="H63" s="393"/>
      <c r="I63" s="393"/>
      <c r="J63" s="393"/>
      <c r="K63" s="393"/>
      <c r="L63" s="393"/>
      <c r="M63" s="229"/>
      <c r="N63" s="223"/>
    </row>
    <row r="64" spans="2:21" ht="15" thickBot="1" x14ac:dyDescent="0.4">
      <c r="B64" s="228"/>
      <c r="C64" s="231"/>
      <c r="D64" s="393"/>
      <c r="E64" s="393"/>
      <c r="F64" s="393"/>
      <c r="G64" s="393"/>
      <c r="H64" s="393"/>
      <c r="I64" s="393"/>
      <c r="J64" s="393"/>
      <c r="K64" s="393"/>
      <c r="L64" s="393"/>
      <c r="M64" s="229"/>
      <c r="N64" s="223"/>
    </row>
    <row r="65" spans="2:14" ht="60" customHeight="1" thickBot="1" x14ac:dyDescent="0.4">
      <c r="B65" s="228"/>
      <c r="C65" s="586" t="s">
        <v>660</v>
      </c>
      <c r="D65" s="587"/>
      <c r="E65" s="588"/>
      <c r="F65" s="589"/>
      <c r="G65" s="393"/>
      <c r="H65" s="393"/>
      <c r="I65" s="393"/>
      <c r="J65" s="393"/>
      <c r="K65" s="393"/>
      <c r="L65" s="393"/>
      <c r="M65" s="229"/>
      <c r="N65" s="223"/>
    </row>
    <row r="66" spans="2:14" ht="15" thickBot="1" x14ac:dyDescent="0.4">
      <c r="B66" s="228"/>
      <c r="C66" s="230"/>
      <c r="D66" s="230"/>
      <c r="E66" s="393"/>
      <c r="F66" s="393"/>
      <c r="G66" s="393"/>
      <c r="H66" s="393"/>
      <c r="I66" s="393"/>
      <c r="J66" s="393"/>
      <c r="K66" s="393"/>
      <c r="L66" s="393"/>
      <c r="M66" s="229"/>
      <c r="N66" s="223"/>
    </row>
    <row r="67" spans="2:14" ht="45" customHeight="1" x14ac:dyDescent="0.35">
      <c r="B67" s="228"/>
      <c r="C67" s="590" t="s">
        <v>832</v>
      </c>
      <c r="D67" s="591"/>
      <c r="E67" s="591" t="s">
        <v>659</v>
      </c>
      <c r="F67" s="592"/>
      <c r="G67" s="393"/>
      <c r="H67" s="393"/>
      <c r="I67" s="393"/>
      <c r="J67" s="393"/>
      <c r="K67" s="393"/>
      <c r="L67" s="393"/>
      <c r="M67" s="229"/>
      <c r="N67" s="223"/>
    </row>
    <row r="68" spans="2:14" ht="45" customHeight="1" x14ac:dyDescent="0.35">
      <c r="B68" s="228"/>
      <c r="C68" s="575"/>
      <c r="D68" s="576"/>
      <c r="E68" s="577" t="s">
        <v>988</v>
      </c>
      <c r="F68" s="578"/>
      <c r="G68" s="393"/>
      <c r="H68" s="393"/>
      <c r="I68" s="393"/>
      <c r="J68" s="393"/>
      <c r="K68" s="393"/>
      <c r="L68" s="393"/>
      <c r="M68" s="229"/>
      <c r="N68" s="223"/>
    </row>
    <row r="69" spans="2:14" ht="32.25" customHeight="1" thickBot="1" x14ac:dyDescent="0.4">
      <c r="B69" s="228"/>
      <c r="C69" s="579"/>
      <c r="D69" s="580"/>
      <c r="E69" s="580"/>
      <c r="F69" s="581"/>
      <c r="G69" s="393"/>
      <c r="H69" s="393"/>
      <c r="I69" s="393"/>
      <c r="J69" s="393"/>
      <c r="K69" s="393"/>
      <c r="L69" s="393"/>
      <c r="M69" s="229"/>
      <c r="N69" s="223"/>
    </row>
    <row r="70" spans="2:14" x14ac:dyDescent="0.35">
      <c r="B70" s="228"/>
      <c r="C70" s="223"/>
      <c r="D70" s="223"/>
      <c r="E70" s="223"/>
      <c r="F70" s="223"/>
      <c r="G70" s="223"/>
      <c r="H70" s="223"/>
      <c r="I70" s="223"/>
      <c r="J70" s="223"/>
      <c r="K70" s="223"/>
      <c r="L70" s="223"/>
      <c r="M70" s="227"/>
      <c r="N70" s="223"/>
    </row>
    <row r="71" spans="2:14" ht="15" thickBot="1" x14ac:dyDescent="0.4">
      <c r="B71" s="226"/>
      <c r="C71" s="225"/>
      <c r="D71" s="225"/>
      <c r="E71" s="225"/>
      <c r="F71" s="225"/>
      <c r="G71" s="225"/>
      <c r="H71" s="225"/>
      <c r="I71" s="225"/>
      <c r="J71" s="225"/>
      <c r="K71" s="225"/>
      <c r="L71" s="225"/>
      <c r="M71" s="224"/>
      <c r="N71" s="223"/>
    </row>
  </sheetData>
  <mergeCells count="36">
    <mergeCell ref="C3:G3"/>
    <mergeCell ref="D8:G8"/>
    <mergeCell ref="C30:D30"/>
    <mergeCell ref="E30:G30"/>
    <mergeCell ref="C31:D31"/>
    <mergeCell ref="E31:G31"/>
    <mergeCell ref="C45:D45"/>
    <mergeCell ref="E45:G45"/>
    <mergeCell ref="C32:D32"/>
    <mergeCell ref="E32:G32"/>
    <mergeCell ref="C35:D35"/>
    <mergeCell ref="C37:D37"/>
    <mergeCell ref="E37:G37"/>
    <mergeCell ref="C38:D38"/>
    <mergeCell ref="E38:G38"/>
    <mergeCell ref="C41:D41"/>
    <mergeCell ref="C43:D43"/>
    <mergeCell ref="E43:G43"/>
    <mergeCell ref="C44:D44"/>
    <mergeCell ref="E44:G44"/>
    <mergeCell ref="C46:D46"/>
    <mergeCell ref="E46:G46"/>
    <mergeCell ref="C51:D51"/>
    <mergeCell ref="E51:G51"/>
    <mergeCell ref="C52:D52"/>
    <mergeCell ref="E52:G52"/>
    <mergeCell ref="C68:D68"/>
    <mergeCell ref="E68:F68"/>
    <mergeCell ref="C69:D69"/>
    <mergeCell ref="E69:F69"/>
    <mergeCell ref="C53:D53"/>
    <mergeCell ref="E53:G53"/>
    <mergeCell ref="C65:D65"/>
    <mergeCell ref="E65:F65"/>
    <mergeCell ref="C67:D67"/>
    <mergeCell ref="E67:F67"/>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3</xdr:col>
                    <xdr:colOff>69850</xdr:colOff>
                    <xdr:row>7</xdr:row>
                    <xdr:rowOff>279400</xdr:rowOff>
                  </from>
                  <to>
                    <xdr:col>6</xdr:col>
                    <xdr:colOff>508000</xdr:colOff>
                    <xdr:row>7</xdr:row>
                    <xdr:rowOff>450850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3</xdr:col>
                    <xdr:colOff>69850</xdr:colOff>
                    <xdr:row>7</xdr:row>
                    <xdr:rowOff>50800</xdr:rowOff>
                  </from>
                  <to>
                    <xdr:col>5</xdr:col>
                    <xdr:colOff>1866900</xdr:colOff>
                    <xdr:row>7</xdr:row>
                    <xdr:rowOff>260350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3</xdr:col>
                    <xdr:colOff>0</xdr:colOff>
                    <xdr:row>11</xdr:row>
                    <xdr:rowOff>0</xdr:rowOff>
                  </from>
                  <to>
                    <xdr:col>3</xdr:col>
                    <xdr:colOff>514350</xdr:colOff>
                    <xdr:row>12</xdr:row>
                    <xdr:rowOff>31750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3</xdr:col>
                    <xdr:colOff>552450</xdr:colOff>
                    <xdr:row>11</xdr:row>
                    <xdr:rowOff>0</xdr:rowOff>
                  </from>
                  <to>
                    <xdr:col>3</xdr:col>
                    <xdr:colOff>1066800</xdr:colOff>
                    <xdr:row>12</xdr:row>
                    <xdr:rowOff>31750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3</xdr:col>
                    <xdr:colOff>0</xdr:colOff>
                    <xdr:row>11</xdr:row>
                    <xdr:rowOff>2952750</xdr:rowOff>
                  </from>
                  <to>
                    <xdr:col>3</xdr:col>
                    <xdr:colOff>514350</xdr:colOff>
                    <xdr:row>13</xdr:row>
                    <xdr:rowOff>31750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3</xdr:col>
                    <xdr:colOff>552450</xdr:colOff>
                    <xdr:row>11</xdr:row>
                    <xdr:rowOff>2952750</xdr:rowOff>
                  </from>
                  <to>
                    <xdr:col>3</xdr:col>
                    <xdr:colOff>1066800</xdr:colOff>
                    <xdr:row>13</xdr:row>
                    <xdr:rowOff>31750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3</xdr:col>
                    <xdr:colOff>0</xdr:colOff>
                    <xdr:row>13</xdr:row>
                    <xdr:rowOff>0</xdr:rowOff>
                  </from>
                  <to>
                    <xdr:col>3</xdr:col>
                    <xdr:colOff>514350</xdr:colOff>
                    <xdr:row>14</xdr:row>
                    <xdr:rowOff>31750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3</xdr:col>
                    <xdr:colOff>552450</xdr:colOff>
                    <xdr:row>13</xdr:row>
                    <xdr:rowOff>0</xdr:rowOff>
                  </from>
                  <to>
                    <xdr:col>3</xdr:col>
                    <xdr:colOff>1066800</xdr:colOff>
                    <xdr:row>14</xdr:row>
                    <xdr:rowOff>31750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3</xdr:col>
                    <xdr:colOff>0</xdr:colOff>
                    <xdr:row>14</xdr:row>
                    <xdr:rowOff>0</xdr:rowOff>
                  </from>
                  <to>
                    <xdr:col>3</xdr:col>
                    <xdr:colOff>514350</xdr:colOff>
                    <xdr:row>14</xdr:row>
                    <xdr:rowOff>222250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3</xdr:col>
                    <xdr:colOff>552450</xdr:colOff>
                    <xdr:row>14</xdr:row>
                    <xdr:rowOff>0</xdr:rowOff>
                  </from>
                  <to>
                    <xdr:col>3</xdr:col>
                    <xdr:colOff>1066800</xdr:colOff>
                    <xdr:row>14</xdr:row>
                    <xdr:rowOff>222250</xdr:rowOff>
                  </to>
                </anchor>
              </controlPr>
            </control>
          </mc:Choice>
        </mc:AlternateContent>
        <mc:AlternateContent xmlns:mc="http://schemas.openxmlformats.org/markup-compatibility/2006">
          <mc:Choice Requires="x14">
            <control shapeId="36875" r:id="rId14" name="Check Box 11">
              <controlPr defaultSize="0" autoFill="0" autoLine="0" autoPict="0">
                <anchor moveWithCells="1">
                  <from>
                    <xdr:col>4</xdr:col>
                    <xdr:colOff>0</xdr:colOff>
                    <xdr:row>10</xdr:row>
                    <xdr:rowOff>0</xdr:rowOff>
                  </from>
                  <to>
                    <xdr:col>4</xdr:col>
                    <xdr:colOff>514350</xdr:colOff>
                    <xdr:row>11</xdr:row>
                    <xdr:rowOff>31750</xdr:rowOff>
                  </to>
                </anchor>
              </controlPr>
            </control>
          </mc:Choice>
        </mc:AlternateContent>
        <mc:AlternateContent xmlns:mc="http://schemas.openxmlformats.org/markup-compatibility/2006">
          <mc:Choice Requires="x14">
            <control shapeId="36876" r:id="rId15" name="Check Box 12">
              <controlPr defaultSize="0" autoFill="0" autoLine="0" autoPict="0">
                <anchor moveWithCells="1">
                  <from>
                    <xdr:col>4</xdr:col>
                    <xdr:colOff>552450</xdr:colOff>
                    <xdr:row>10</xdr:row>
                    <xdr:rowOff>0</xdr:rowOff>
                  </from>
                  <to>
                    <xdr:col>4</xdr:col>
                    <xdr:colOff>1066800</xdr:colOff>
                    <xdr:row>11</xdr:row>
                    <xdr:rowOff>31750</xdr:rowOff>
                  </to>
                </anchor>
              </controlPr>
            </control>
          </mc:Choice>
        </mc:AlternateContent>
        <mc:AlternateContent xmlns:mc="http://schemas.openxmlformats.org/markup-compatibility/2006">
          <mc:Choice Requires="x14">
            <control shapeId="36877" r:id="rId16" name="Check Box 13">
              <controlPr defaultSize="0" autoFill="0" autoLine="0" autoPict="0">
                <anchor moveWithCells="1">
                  <from>
                    <xdr:col>4</xdr:col>
                    <xdr:colOff>0</xdr:colOff>
                    <xdr:row>11</xdr:row>
                    <xdr:rowOff>6350</xdr:rowOff>
                  </from>
                  <to>
                    <xdr:col>4</xdr:col>
                    <xdr:colOff>514350</xdr:colOff>
                    <xdr:row>12</xdr:row>
                    <xdr:rowOff>31750</xdr:rowOff>
                  </to>
                </anchor>
              </controlPr>
            </control>
          </mc:Choice>
        </mc:AlternateContent>
        <mc:AlternateContent xmlns:mc="http://schemas.openxmlformats.org/markup-compatibility/2006">
          <mc:Choice Requires="x14">
            <control shapeId="36878" r:id="rId17" name="Check Box 14">
              <controlPr defaultSize="0" autoFill="0" autoLine="0" autoPict="0">
                <anchor moveWithCells="1">
                  <from>
                    <xdr:col>4</xdr:col>
                    <xdr:colOff>552450</xdr:colOff>
                    <xdr:row>11</xdr:row>
                    <xdr:rowOff>6350</xdr:rowOff>
                  </from>
                  <to>
                    <xdr:col>4</xdr:col>
                    <xdr:colOff>1066800</xdr:colOff>
                    <xdr:row>12</xdr:row>
                    <xdr:rowOff>31750</xdr:rowOff>
                  </to>
                </anchor>
              </controlPr>
            </control>
          </mc:Choice>
        </mc:AlternateContent>
        <mc:AlternateContent xmlns:mc="http://schemas.openxmlformats.org/markup-compatibility/2006">
          <mc:Choice Requires="x14">
            <control shapeId="36879" r:id="rId18" name="Check Box 15">
              <controlPr defaultSize="0" autoFill="0" autoLine="0" autoPict="0">
                <anchor moveWithCells="1">
                  <from>
                    <xdr:col>3</xdr:col>
                    <xdr:colOff>0</xdr:colOff>
                    <xdr:row>15</xdr:row>
                    <xdr:rowOff>0</xdr:rowOff>
                  </from>
                  <to>
                    <xdr:col>3</xdr:col>
                    <xdr:colOff>514350</xdr:colOff>
                    <xdr:row>16</xdr:row>
                    <xdr:rowOff>31750</xdr:rowOff>
                  </to>
                </anchor>
              </controlPr>
            </control>
          </mc:Choice>
        </mc:AlternateContent>
        <mc:AlternateContent xmlns:mc="http://schemas.openxmlformats.org/markup-compatibility/2006">
          <mc:Choice Requires="x14">
            <control shapeId="36880" r:id="rId19" name="Check Box 16">
              <controlPr defaultSize="0" autoFill="0" autoLine="0" autoPict="0">
                <anchor moveWithCells="1">
                  <from>
                    <xdr:col>3</xdr:col>
                    <xdr:colOff>552450</xdr:colOff>
                    <xdr:row>15</xdr:row>
                    <xdr:rowOff>0</xdr:rowOff>
                  </from>
                  <to>
                    <xdr:col>3</xdr:col>
                    <xdr:colOff>1066800</xdr:colOff>
                    <xdr:row>16</xdr:row>
                    <xdr:rowOff>31750</xdr:rowOff>
                  </to>
                </anchor>
              </controlPr>
            </control>
          </mc:Choice>
        </mc:AlternateContent>
        <mc:AlternateContent xmlns:mc="http://schemas.openxmlformats.org/markup-compatibility/2006">
          <mc:Choice Requires="x14">
            <control shapeId="36881" r:id="rId20" name="Check Box 17">
              <controlPr defaultSize="0" autoFill="0" autoLine="0" autoPict="0">
                <anchor moveWithCells="1">
                  <from>
                    <xdr:col>3</xdr:col>
                    <xdr:colOff>0</xdr:colOff>
                    <xdr:row>16</xdr:row>
                    <xdr:rowOff>0</xdr:rowOff>
                  </from>
                  <to>
                    <xdr:col>3</xdr:col>
                    <xdr:colOff>514350</xdr:colOff>
                    <xdr:row>17</xdr:row>
                    <xdr:rowOff>31750</xdr:rowOff>
                  </to>
                </anchor>
              </controlPr>
            </control>
          </mc:Choice>
        </mc:AlternateContent>
        <mc:AlternateContent xmlns:mc="http://schemas.openxmlformats.org/markup-compatibility/2006">
          <mc:Choice Requires="x14">
            <control shapeId="36882" r:id="rId21" name="Check Box 18">
              <controlPr defaultSize="0" autoFill="0" autoLine="0" autoPict="0">
                <anchor moveWithCells="1">
                  <from>
                    <xdr:col>3</xdr:col>
                    <xdr:colOff>552450</xdr:colOff>
                    <xdr:row>16</xdr:row>
                    <xdr:rowOff>0</xdr:rowOff>
                  </from>
                  <to>
                    <xdr:col>3</xdr:col>
                    <xdr:colOff>1066800</xdr:colOff>
                    <xdr:row>17</xdr:row>
                    <xdr:rowOff>31750</xdr:rowOff>
                  </to>
                </anchor>
              </controlPr>
            </control>
          </mc:Choice>
        </mc:AlternateContent>
        <mc:AlternateContent xmlns:mc="http://schemas.openxmlformats.org/markup-compatibility/2006">
          <mc:Choice Requires="x14">
            <control shapeId="36883" r:id="rId22" name="Check Box 19">
              <controlPr defaultSize="0" autoFill="0" autoLine="0" autoPict="0">
                <anchor moveWithCells="1">
                  <from>
                    <xdr:col>3</xdr:col>
                    <xdr:colOff>0</xdr:colOff>
                    <xdr:row>17</xdr:row>
                    <xdr:rowOff>0</xdr:rowOff>
                  </from>
                  <to>
                    <xdr:col>3</xdr:col>
                    <xdr:colOff>514350</xdr:colOff>
                    <xdr:row>18</xdr:row>
                    <xdr:rowOff>31750</xdr:rowOff>
                  </to>
                </anchor>
              </controlPr>
            </control>
          </mc:Choice>
        </mc:AlternateContent>
        <mc:AlternateContent xmlns:mc="http://schemas.openxmlformats.org/markup-compatibility/2006">
          <mc:Choice Requires="x14">
            <control shapeId="36884" r:id="rId23" name="Check Box 20">
              <controlPr defaultSize="0" autoFill="0" autoLine="0" autoPict="0">
                <anchor moveWithCells="1">
                  <from>
                    <xdr:col>3</xdr:col>
                    <xdr:colOff>552450</xdr:colOff>
                    <xdr:row>17</xdr:row>
                    <xdr:rowOff>0</xdr:rowOff>
                  </from>
                  <to>
                    <xdr:col>3</xdr:col>
                    <xdr:colOff>1066800</xdr:colOff>
                    <xdr:row>18</xdr:row>
                    <xdr:rowOff>31750</xdr:rowOff>
                  </to>
                </anchor>
              </controlPr>
            </control>
          </mc:Choice>
        </mc:AlternateContent>
        <mc:AlternateContent xmlns:mc="http://schemas.openxmlformats.org/markup-compatibility/2006">
          <mc:Choice Requires="x14">
            <control shapeId="36885" r:id="rId24" name="Check Box 21">
              <controlPr defaultSize="0" autoFill="0" autoLine="0" autoPict="0">
                <anchor moveWithCells="1">
                  <from>
                    <xdr:col>3</xdr:col>
                    <xdr:colOff>0</xdr:colOff>
                    <xdr:row>18</xdr:row>
                    <xdr:rowOff>0</xdr:rowOff>
                  </from>
                  <to>
                    <xdr:col>3</xdr:col>
                    <xdr:colOff>514350</xdr:colOff>
                    <xdr:row>19</xdr:row>
                    <xdr:rowOff>31750</xdr:rowOff>
                  </to>
                </anchor>
              </controlPr>
            </control>
          </mc:Choice>
        </mc:AlternateContent>
        <mc:AlternateContent xmlns:mc="http://schemas.openxmlformats.org/markup-compatibility/2006">
          <mc:Choice Requires="x14">
            <control shapeId="36886" r:id="rId25" name="Check Box 22">
              <controlPr defaultSize="0" autoFill="0" autoLine="0" autoPict="0">
                <anchor moveWithCells="1">
                  <from>
                    <xdr:col>3</xdr:col>
                    <xdr:colOff>552450</xdr:colOff>
                    <xdr:row>18</xdr:row>
                    <xdr:rowOff>0</xdr:rowOff>
                  </from>
                  <to>
                    <xdr:col>3</xdr:col>
                    <xdr:colOff>1066800</xdr:colOff>
                    <xdr:row>19</xdr:row>
                    <xdr:rowOff>31750</xdr:rowOff>
                  </to>
                </anchor>
              </controlPr>
            </control>
          </mc:Choice>
        </mc:AlternateContent>
        <mc:AlternateContent xmlns:mc="http://schemas.openxmlformats.org/markup-compatibility/2006">
          <mc:Choice Requires="x14">
            <control shapeId="36887" r:id="rId26" name="Check Box 23">
              <controlPr defaultSize="0" autoFill="0" autoLine="0" autoPict="0">
                <anchor moveWithCells="1">
                  <from>
                    <xdr:col>3</xdr:col>
                    <xdr:colOff>0</xdr:colOff>
                    <xdr:row>19</xdr:row>
                    <xdr:rowOff>0</xdr:rowOff>
                  </from>
                  <to>
                    <xdr:col>3</xdr:col>
                    <xdr:colOff>514350</xdr:colOff>
                    <xdr:row>20</xdr:row>
                    <xdr:rowOff>31750</xdr:rowOff>
                  </to>
                </anchor>
              </controlPr>
            </control>
          </mc:Choice>
        </mc:AlternateContent>
        <mc:AlternateContent xmlns:mc="http://schemas.openxmlformats.org/markup-compatibility/2006">
          <mc:Choice Requires="x14">
            <control shapeId="36888" r:id="rId27" name="Check Box 24">
              <controlPr defaultSize="0" autoFill="0" autoLine="0" autoPict="0">
                <anchor moveWithCells="1">
                  <from>
                    <xdr:col>3</xdr:col>
                    <xdr:colOff>552450</xdr:colOff>
                    <xdr:row>19</xdr:row>
                    <xdr:rowOff>0</xdr:rowOff>
                  </from>
                  <to>
                    <xdr:col>3</xdr:col>
                    <xdr:colOff>1066800</xdr:colOff>
                    <xdr:row>20</xdr:row>
                    <xdr:rowOff>31750</xdr:rowOff>
                  </to>
                </anchor>
              </controlPr>
            </control>
          </mc:Choice>
        </mc:AlternateContent>
        <mc:AlternateContent xmlns:mc="http://schemas.openxmlformats.org/markup-compatibility/2006">
          <mc:Choice Requires="x14">
            <control shapeId="36889" r:id="rId28" name="Check Box 25">
              <controlPr defaultSize="0" autoFill="0" autoLine="0" autoPict="0">
                <anchor moveWithCells="1">
                  <from>
                    <xdr:col>3</xdr:col>
                    <xdr:colOff>0</xdr:colOff>
                    <xdr:row>20</xdr:row>
                    <xdr:rowOff>0</xdr:rowOff>
                  </from>
                  <to>
                    <xdr:col>3</xdr:col>
                    <xdr:colOff>514350</xdr:colOff>
                    <xdr:row>21</xdr:row>
                    <xdr:rowOff>31750</xdr:rowOff>
                  </to>
                </anchor>
              </controlPr>
            </control>
          </mc:Choice>
        </mc:AlternateContent>
        <mc:AlternateContent xmlns:mc="http://schemas.openxmlformats.org/markup-compatibility/2006">
          <mc:Choice Requires="x14">
            <control shapeId="36890" r:id="rId29" name="Check Box 26">
              <controlPr defaultSize="0" autoFill="0" autoLine="0" autoPict="0">
                <anchor moveWithCells="1">
                  <from>
                    <xdr:col>3</xdr:col>
                    <xdr:colOff>552450</xdr:colOff>
                    <xdr:row>20</xdr:row>
                    <xdr:rowOff>0</xdr:rowOff>
                  </from>
                  <to>
                    <xdr:col>3</xdr:col>
                    <xdr:colOff>1066800</xdr:colOff>
                    <xdr:row>21</xdr:row>
                    <xdr:rowOff>31750</xdr:rowOff>
                  </to>
                </anchor>
              </controlPr>
            </control>
          </mc:Choice>
        </mc:AlternateContent>
        <mc:AlternateContent xmlns:mc="http://schemas.openxmlformats.org/markup-compatibility/2006">
          <mc:Choice Requires="x14">
            <control shapeId="36891" r:id="rId30" name="Check Box 27">
              <controlPr defaultSize="0" autoFill="0" autoLine="0" autoPict="0">
                <anchor moveWithCells="1">
                  <from>
                    <xdr:col>3</xdr:col>
                    <xdr:colOff>0</xdr:colOff>
                    <xdr:row>21</xdr:row>
                    <xdr:rowOff>0</xdr:rowOff>
                  </from>
                  <to>
                    <xdr:col>3</xdr:col>
                    <xdr:colOff>514350</xdr:colOff>
                    <xdr:row>21</xdr:row>
                    <xdr:rowOff>222250</xdr:rowOff>
                  </to>
                </anchor>
              </controlPr>
            </control>
          </mc:Choice>
        </mc:AlternateContent>
        <mc:AlternateContent xmlns:mc="http://schemas.openxmlformats.org/markup-compatibility/2006">
          <mc:Choice Requires="x14">
            <control shapeId="36892" r:id="rId31" name="Check Box 28">
              <controlPr defaultSize="0" autoFill="0" autoLine="0" autoPict="0">
                <anchor moveWithCells="1">
                  <from>
                    <xdr:col>3</xdr:col>
                    <xdr:colOff>552450</xdr:colOff>
                    <xdr:row>21</xdr:row>
                    <xdr:rowOff>0</xdr:rowOff>
                  </from>
                  <to>
                    <xdr:col>3</xdr:col>
                    <xdr:colOff>1066800</xdr:colOff>
                    <xdr:row>21</xdr:row>
                    <xdr:rowOff>222250</xdr:rowOff>
                  </to>
                </anchor>
              </controlPr>
            </control>
          </mc:Choice>
        </mc:AlternateContent>
        <mc:AlternateContent xmlns:mc="http://schemas.openxmlformats.org/markup-compatibility/2006">
          <mc:Choice Requires="x14">
            <control shapeId="36893" r:id="rId32" name="Check Box 29">
              <controlPr defaultSize="0" autoFill="0" autoLine="0" autoPict="0">
                <anchor moveWithCells="1">
                  <from>
                    <xdr:col>3</xdr:col>
                    <xdr:colOff>0</xdr:colOff>
                    <xdr:row>22</xdr:row>
                    <xdr:rowOff>0</xdr:rowOff>
                  </from>
                  <to>
                    <xdr:col>3</xdr:col>
                    <xdr:colOff>514350</xdr:colOff>
                    <xdr:row>23</xdr:row>
                    <xdr:rowOff>31750</xdr:rowOff>
                  </to>
                </anchor>
              </controlPr>
            </control>
          </mc:Choice>
        </mc:AlternateContent>
        <mc:AlternateContent xmlns:mc="http://schemas.openxmlformats.org/markup-compatibility/2006">
          <mc:Choice Requires="x14">
            <control shapeId="36894" r:id="rId33" name="Check Box 30">
              <controlPr defaultSize="0" autoFill="0" autoLine="0" autoPict="0">
                <anchor moveWithCells="1">
                  <from>
                    <xdr:col>3</xdr:col>
                    <xdr:colOff>552450</xdr:colOff>
                    <xdr:row>22</xdr:row>
                    <xdr:rowOff>0</xdr:rowOff>
                  </from>
                  <to>
                    <xdr:col>3</xdr:col>
                    <xdr:colOff>1066800</xdr:colOff>
                    <xdr:row>23</xdr:row>
                    <xdr:rowOff>31750</xdr:rowOff>
                  </to>
                </anchor>
              </controlPr>
            </control>
          </mc:Choice>
        </mc:AlternateContent>
        <mc:AlternateContent xmlns:mc="http://schemas.openxmlformats.org/markup-compatibility/2006">
          <mc:Choice Requires="x14">
            <control shapeId="36895" r:id="rId34" name="Check Box 31">
              <controlPr defaultSize="0" autoFill="0" autoLine="0" autoPict="0">
                <anchor moveWithCells="1">
                  <from>
                    <xdr:col>3</xdr:col>
                    <xdr:colOff>0</xdr:colOff>
                    <xdr:row>23</xdr:row>
                    <xdr:rowOff>0</xdr:rowOff>
                  </from>
                  <to>
                    <xdr:col>3</xdr:col>
                    <xdr:colOff>514350</xdr:colOff>
                    <xdr:row>24</xdr:row>
                    <xdr:rowOff>31750</xdr:rowOff>
                  </to>
                </anchor>
              </controlPr>
            </control>
          </mc:Choice>
        </mc:AlternateContent>
        <mc:AlternateContent xmlns:mc="http://schemas.openxmlformats.org/markup-compatibility/2006">
          <mc:Choice Requires="x14">
            <control shapeId="36896" r:id="rId35" name="Check Box 32">
              <controlPr defaultSize="0" autoFill="0" autoLine="0" autoPict="0">
                <anchor moveWithCells="1">
                  <from>
                    <xdr:col>3</xdr:col>
                    <xdr:colOff>552450</xdr:colOff>
                    <xdr:row>23</xdr:row>
                    <xdr:rowOff>0</xdr:rowOff>
                  </from>
                  <to>
                    <xdr:col>3</xdr:col>
                    <xdr:colOff>1066800</xdr:colOff>
                    <xdr:row>24</xdr:row>
                    <xdr:rowOff>31750</xdr:rowOff>
                  </to>
                </anchor>
              </controlPr>
            </control>
          </mc:Choice>
        </mc:AlternateContent>
        <mc:AlternateContent xmlns:mc="http://schemas.openxmlformats.org/markup-compatibility/2006">
          <mc:Choice Requires="x14">
            <control shapeId="36897" r:id="rId36" name="Check Box 33">
              <controlPr defaultSize="0" autoFill="0" autoLine="0" autoPict="0">
                <anchor moveWithCells="1">
                  <from>
                    <xdr:col>3</xdr:col>
                    <xdr:colOff>0</xdr:colOff>
                    <xdr:row>24</xdr:row>
                    <xdr:rowOff>0</xdr:rowOff>
                  </from>
                  <to>
                    <xdr:col>3</xdr:col>
                    <xdr:colOff>514350</xdr:colOff>
                    <xdr:row>25</xdr:row>
                    <xdr:rowOff>31750</xdr:rowOff>
                  </to>
                </anchor>
              </controlPr>
            </control>
          </mc:Choice>
        </mc:AlternateContent>
        <mc:AlternateContent xmlns:mc="http://schemas.openxmlformats.org/markup-compatibility/2006">
          <mc:Choice Requires="x14">
            <control shapeId="36898" r:id="rId37" name="Check Box 34">
              <controlPr defaultSize="0" autoFill="0" autoLine="0" autoPict="0">
                <anchor moveWithCells="1">
                  <from>
                    <xdr:col>3</xdr:col>
                    <xdr:colOff>552450</xdr:colOff>
                    <xdr:row>24</xdr:row>
                    <xdr:rowOff>0</xdr:rowOff>
                  </from>
                  <to>
                    <xdr:col>3</xdr:col>
                    <xdr:colOff>1066800</xdr:colOff>
                    <xdr:row>25</xdr:row>
                    <xdr:rowOff>31750</xdr:rowOff>
                  </to>
                </anchor>
              </controlPr>
            </control>
          </mc:Choice>
        </mc:AlternateContent>
        <mc:AlternateContent xmlns:mc="http://schemas.openxmlformats.org/markup-compatibility/2006">
          <mc:Choice Requires="x14">
            <control shapeId="36899" r:id="rId38" name="Check Box 35">
              <controlPr defaultSize="0" autoFill="0" autoLine="0" autoPict="0">
                <anchor moveWithCells="1">
                  <from>
                    <xdr:col>4</xdr:col>
                    <xdr:colOff>0</xdr:colOff>
                    <xdr:row>24</xdr:row>
                    <xdr:rowOff>0</xdr:rowOff>
                  </from>
                  <to>
                    <xdr:col>4</xdr:col>
                    <xdr:colOff>514350</xdr:colOff>
                    <xdr:row>25</xdr:row>
                    <xdr:rowOff>31750</xdr:rowOff>
                  </to>
                </anchor>
              </controlPr>
            </control>
          </mc:Choice>
        </mc:AlternateContent>
        <mc:AlternateContent xmlns:mc="http://schemas.openxmlformats.org/markup-compatibility/2006">
          <mc:Choice Requires="x14">
            <control shapeId="36900" r:id="rId39" name="Check Box 36">
              <controlPr defaultSize="0" autoFill="0" autoLine="0" autoPict="0">
                <anchor moveWithCells="1">
                  <from>
                    <xdr:col>4</xdr:col>
                    <xdr:colOff>552450</xdr:colOff>
                    <xdr:row>24</xdr:row>
                    <xdr:rowOff>0</xdr:rowOff>
                  </from>
                  <to>
                    <xdr:col>4</xdr:col>
                    <xdr:colOff>1066800</xdr:colOff>
                    <xdr:row>25</xdr:row>
                    <xdr:rowOff>31750</xdr:rowOff>
                  </to>
                </anchor>
              </controlPr>
            </control>
          </mc:Choice>
        </mc:AlternateContent>
        <mc:AlternateContent xmlns:mc="http://schemas.openxmlformats.org/markup-compatibility/2006">
          <mc:Choice Requires="x14">
            <control shapeId="36901" r:id="rId40" name="Check Box 37">
              <controlPr defaultSize="0" autoFill="0" autoLine="0" autoPict="0">
                <anchor moveWithCells="1">
                  <from>
                    <xdr:col>4</xdr:col>
                    <xdr:colOff>0</xdr:colOff>
                    <xdr:row>23</xdr:row>
                    <xdr:rowOff>0</xdr:rowOff>
                  </from>
                  <to>
                    <xdr:col>4</xdr:col>
                    <xdr:colOff>514350</xdr:colOff>
                    <xdr:row>24</xdr:row>
                    <xdr:rowOff>31750</xdr:rowOff>
                  </to>
                </anchor>
              </controlPr>
            </control>
          </mc:Choice>
        </mc:AlternateContent>
        <mc:AlternateContent xmlns:mc="http://schemas.openxmlformats.org/markup-compatibility/2006">
          <mc:Choice Requires="x14">
            <control shapeId="36902" r:id="rId41" name="Check Box 38">
              <controlPr defaultSize="0" autoFill="0" autoLine="0" autoPict="0">
                <anchor moveWithCells="1">
                  <from>
                    <xdr:col>4</xdr:col>
                    <xdr:colOff>552450</xdr:colOff>
                    <xdr:row>23</xdr:row>
                    <xdr:rowOff>0</xdr:rowOff>
                  </from>
                  <to>
                    <xdr:col>4</xdr:col>
                    <xdr:colOff>1066800</xdr:colOff>
                    <xdr:row>24</xdr:row>
                    <xdr:rowOff>31750</xdr:rowOff>
                  </to>
                </anchor>
              </controlPr>
            </control>
          </mc:Choice>
        </mc:AlternateContent>
        <mc:AlternateContent xmlns:mc="http://schemas.openxmlformats.org/markup-compatibility/2006">
          <mc:Choice Requires="x14">
            <control shapeId="36903" r:id="rId42" name="Check Box 39">
              <controlPr defaultSize="0" autoFill="0" autoLine="0" autoPict="0">
                <anchor moveWithCells="1">
                  <from>
                    <xdr:col>4</xdr:col>
                    <xdr:colOff>0</xdr:colOff>
                    <xdr:row>22</xdr:row>
                    <xdr:rowOff>0</xdr:rowOff>
                  </from>
                  <to>
                    <xdr:col>4</xdr:col>
                    <xdr:colOff>514350</xdr:colOff>
                    <xdr:row>23</xdr:row>
                    <xdr:rowOff>31750</xdr:rowOff>
                  </to>
                </anchor>
              </controlPr>
            </control>
          </mc:Choice>
        </mc:AlternateContent>
        <mc:AlternateContent xmlns:mc="http://schemas.openxmlformats.org/markup-compatibility/2006">
          <mc:Choice Requires="x14">
            <control shapeId="36904" r:id="rId43" name="Check Box 40">
              <controlPr defaultSize="0" autoFill="0" autoLine="0" autoPict="0">
                <anchor moveWithCells="1">
                  <from>
                    <xdr:col>4</xdr:col>
                    <xdr:colOff>552450</xdr:colOff>
                    <xdr:row>22</xdr:row>
                    <xdr:rowOff>0</xdr:rowOff>
                  </from>
                  <to>
                    <xdr:col>4</xdr:col>
                    <xdr:colOff>1066800</xdr:colOff>
                    <xdr:row>23</xdr:row>
                    <xdr:rowOff>31750</xdr:rowOff>
                  </to>
                </anchor>
              </controlPr>
            </control>
          </mc:Choice>
        </mc:AlternateContent>
        <mc:AlternateContent xmlns:mc="http://schemas.openxmlformats.org/markup-compatibility/2006">
          <mc:Choice Requires="x14">
            <control shapeId="36905" r:id="rId44" name="Check Box 41">
              <controlPr defaultSize="0" autoFill="0" autoLine="0" autoPict="0">
                <anchor moveWithCells="1">
                  <from>
                    <xdr:col>4</xdr:col>
                    <xdr:colOff>0</xdr:colOff>
                    <xdr:row>21</xdr:row>
                    <xdr:rowOff>0</xdr:rowOff>
                  </from>
                  <to>
                    <xdr:col>4</xdr:col>
                    <xdr:colOff>514350</xdr:colOff>
                    <xdr:row>21</xdr:row>
                    <xdr:rowOff>222250</xdr:rowOff>
                  </to>
                </anchor>
              </controlPr>
            </control>
          </mc:Choice>
        </mc:AlternateContent>
        <mc:AlternateContent xmlns:mc="http://schemas.openxmlformats.org/markup-compatibility/2006">
          <mc:Choice Requires="x14">
            <control shapeId="36906" r:id="rId45" name="Check Box 42">
              <controlPr defaultSize="0" autoFill="0" autoLine="0" autoPict="0">
                <anchor moveWithCells="1">
                  <from>
                    <xdr:col>4</xdr:col>
                    <xdr:colOff>552450</xdr:colOff>
                    <xdr:row>21</xdr:row>
                    <xdr:rowOff>0</xdr:rowOff>
                  </from>
                  <to>
                    <xdr:col>4</xdr:col>
                    <xdr:colOff>1066800</xdr:colOff>
                    <xdr:row>21</xdr:row>
                    <xdr:rowOff>222250</xdr:rowOff>
                  </to>
                </anchor>
              </controlPr>
            </control>
          </mc:Choice>
        </mc:AlternateContent>
        <mc:AlternateContent xmlns:mc="http://schemas.openxmlformats.org/markup-compatibility/2006">
          <mc:Choice Requires="x14">
            <control shapeId="36907" r:id="rId46" name="Check Box 43">
              <controlPr defaultSize="0" autoFill="0" autoLine="0" autoPict="0">
                <anchor moveWithCells="1">
                  <from>
                    <xdr:col>4</xdr:col>
                    <xdr:colOff>0</xdr:colOff>
                    <xdr:row>20</xdr:row>
                    <xdr:rowOff>0</xdr:rowOff>
                  </from>
                  <to>
                    <xdr:col>4</xdr:col>
                    <xdr:colOff>514350</xdr:colOff>
                    <xdr:row>21</xdr:row>
                    <xdr:rowOff>31750</xdr:rowOff>
                  </to>
                </anchor>
              </controlPr>
            </control>
          </mc:Choice>
        </mc:AlternateContent>
        <mc:AlternateContent xmlns:mc="http://schemas.openxmlformats.org/markup-compatibility/2006">
          <mc:Choice Requires="x14">
            <control shapeId="36908" r:id="rId47" name="Check Box 44">
              <controlPr defaultSize="0" autoFill="0" autoLine="0" autoPict="0">
                <anchor moveWithCells="1">
                  <from>
                    <xdr:col>4</xdr:col>
                    <xdr:colOff>552450</xdr:colOff>
                    <xdr:row>20</xdr:row>
                    <xdr:rowOff>0</xdr:rowOff>
                  </from>
                  <to>
                    <xdr:col>4</xdr:col>
                    <xdr:colOff>1066800</xdr:colOff>
                    <xdr:row>21</xdr:row>
                    <xdr:rowOff>31750</xdr:rowOff>
                  </to>
                </anchor>
              </controlPr>
            </control>
          </mc:Choice>
        </mc:AlternateContent>
        <mc:AlternateContent xmlns:mc="http://schemas.openxmlformats.org/markup-compatibility/2006">
          <mc:Choice Requires="x14">
            <control shapeId="36909" r:id="rId48" name="Check Box 45">
              <controlPr defaultSize="0" autoFill="0" autoLine="0" autoPict="0">
                <anchor moveWithCells="1">
                  <from>
                    <xdr:col>4</xdr:col>
                    <xdr:colOff>0</xdr:colOff>
                    <xdr:row>19</xdr:row>
                    <xdr:rowOff>0</xdr:rowOff>
                  </from>
                  <to>
                    <xdr:col>4</xdr:col>
                    <xdr:colOff>514350</xdr:colOff>
                    <xdr:row>20</xdr:row>
                    <xdr:rowOff>31750</xdr:rowOff>
                  </to>
                </anchor>
              </controlPr>
            </control>
          </mc:Choice>
        </mc:AlternateContent>
        <mc:AlternateContent xmlns:mc="http://schemas.openxmlformats.org/markup-compatibility/2006">
          <mc:Choice Requires="x14">
            <control shapeId="36910" r:id="rId49" name="Check Box 46">
              <controlPr defaultSize="0" autoFill="0" autoLine="0" autoPict="0">
                <anchor moveWithCells="1">
                  <from>
                    <xdr:col>4</xdr:col>
                    <xdr:colOff>552450</xdr:colOff>
                    <xdr:row>19</xdr:row>
                    <xdr:rowOff>0</xdr:rowOff>
                  </from>
                  <to>
                    <xdr:col>4</xdr:col>
                    <xdr:colOff>1066800</xdr:colOff>
                    <xdr:row>20</xdr:row>
                    <xdr:rowOff>31750</xdr:rowOff>
                  </to>
                </anchor>
              </controlPr>
            </control>
          </mc:Choice>
        </mc:AlternateContent>
        <mc:AlternateContent xmlns:mc="http://schemas.openxmlformats.org/markup-compatibility/2006">
          <mc:Choice Requires="x14">
            <control shapeId="36911" r:id="rId50" name="Check Box 47">
              <controlPr defaultSize="0" autoFill="0" autoLine="0" autoPict="0">
                <anchor moveWithCells="1">
                  <from>
                    <xdr:col>4</xdr:col>
                    <xdr:colOff>0</xdr:colOff>
                    <xdr:row>18</xdr:row>
                    <xdr:rowOff>0</xdr:rowOff>
                  </from>
                  <to>
                    <xdr:col>4</xdr:col>
                    <xdr:colOff>514350</xdr:colOff>
                    <xdr:row>19</xdr:row>
                    <xdr:rowOff>31750</xdr:rowOff>
                  </to>
                </anchor>
              </controlPr>
            </control>
          </mc:Choice>
        </mc:AlternateContent>
        <mc:AlternateContent xmlns:mc="http://schemas.openxmlformats.org/markup-compatibility/2006">
          <mc:Choice Requires="x14">
            <control shapeId="36912" r:id="rId51" name="Check Box 48">
              <controlPr defaultSize="0" autoFill="0" autoLine="0" autoPict="0">
                <anchor moveWithCells="1">
                  <from>
                    <xdr:col>4</xdr:col>
                    <xdr:colOff>552450</xdr:colOff>
                    <xdr:row>18</xdr:row>
                    <xdr:rowOff>0</xdr:rowOff>
                  </from>
                  <to>
                    <xdr:col>4</xdr:col>
                    <xdr:colOff>1066800</xdr:colOff>
                    <xdr:row>19</xdr:row>
                    <xdr:rowOff>31750</xdr:rowOff>
                  </to>
                </anchor>
              </controlPr>
            </control>
          </mc:Choice>
        </mc:AlternateContent>
        <mc:AlternateContent xmlns:mc="http://schemas.openxmlformats.org/markup-compatibility/2006">
          <mc:Choice Requires="x14">
            <control shapeId="36913" r:id="rId52" name="Check Box 49">
              <controlPr defaultSize="0" autoFill="0" autoLine="0" autoPict="0">
                <anchor moveWithCells="1">
                  <from>
                    <xdr:col>4</xdr:col>
                    <xdr:colOff>0</xdr:colOff>
                    <xdr:row>17</xdr:row>
                    <xdr:rowOff>0</xdr:rowOff>
                  </from>
                  <to>
                    <xdr:col>4</xdr:col>
                    <xdr:colOff>514350</xdr:colOff>
                    <xdr:row>18</xdr:row>
                    <xdr:rowOff>31750</xdr:rowOff>
                  </to>
                </anchor>
              </controlPr>
            </control>
          </mc:Choice>
        </mc:AlternateContent>
        <mc:AlternateContent xmlns:mc="http://schemas.openxmlformats.org/markup-compatibility/2006">
          <mc:Choice Requires="x14">
            <control shapeId="36914" r:id="rId53" name="Check Box 50">
              <controlPr defaultSize="0" autoFill="0" autoLine="0" autoPict="0">
                <anchor moveWithCells="1">
                  <from>
                    <xdr:col>4</xdr:col>
                    <xdr:colOff>552450</xdr:colOff>
                    <xdr:row>17</xdr:row>
                    <xdr:rowOff>0</xdr:rowOff>
                  </from>
                  <to>
                    <xdr:col>4</xdr:col>
                    <xdr:colOff>1066800</xdr:colOff>
                    <xdr:row>18</xdr:row>
                    <xdr:rowOff>31750</xdr:rowOff>
                  </to>
                </anchor>
              </controlPr>
            </control>
          </mc:Choice>
        </mc:AlternateContent>
        <mc:AlternateContent xmlns:mc="http://schemas.openxmlformats.org/markup-compatibility/2006">
          <mc:Choice Requires="x14">
            <control shapeId="36915" r:id="rId54" name="Check Box 51">
              <controlPr defaultSize="0" autoFill="0" autoLine="0" autoPict="0">
                <anchor moveWithCells="1">
                  <from>
                    <xdr:col>4</xdr:col>
                    <xdr:colOff>0</xdr:colOff>
                    <xdr:row>16</xdr:row>
                    <xdr:rowOff>0</xdr:rowOff>
                  </from>
                  <to>
                    <xdr:col>4</xdr:col>
                    <xdr:colOff>514350</xdr:colOff>
                    <xdr:row>17</xdr:row>
                    <xdr:rowOff>31750</xdr:rowOff>
                  </to>
                </anchor>
              </controlPr>
            </control>
          </mc:Choice>
        </mc:AlternateContent>
        <mc:AlternateContent xmlns:mc="http://schemas.openxmlformats.org/markup-compatibility/2006">
          <mc:Choice Requires="x14">
            <control shapeId="36916" r:id="rId55" name="Check Box 52">
              <controlPr defaultSize="0" autoFill="0" autoLine="0" autoPict="0">
                <anchor moveWithCells="1">
                  <from>
                    <xdr:col>4</xdr:col>
                    <xdr:colOff>552450</xdr:colOff>
                    <xdr:row>16</xdr:row>
                    <xdr:rowOff>0</xdr:rowOff>
                  </from>
                  <to>
                    <xdr:col>4</xdr:col>
                    <xdr:colOff>1066800</xdr:colOff>
                    <xdr:row>17</xdr:row>
                    <xdr:rowOff>31750</xdr:rowOff>
                  </to>
                </anchor>
              </controlPr>
            </control>
          </mc:Choice>
        </mc:AlternateContent>
        <mc:AlternateContent xmlns:mc="http://schemas.openxmlformats.org/markup-compatibility/2006">
          <mc:Choice Requires="x14">
            <control shapeId="36917" r:id="rId56" name="Check Box 53">
              <controlPr defaultSize="0" autoFill="0" autoLine="0" autoPict="0">
                <anchor moveWithCells="1">
                  <from>
                    <xdr:col>4</xdr:col>
                    <xdr:colOff>0</xdr:colOff>
                    <xdr:row>15</xdr:row>
                    <xdr:rowOff>0</xdr:rowOff>
                  </from>
                  <to>
                    <xdr:col>4</xdr:col>
                    <xdr:colOff>514350</xdr:colOff>
                    <xdr:row>16</xdr:row>
                    <xdr:rowOff>31750</xdr:rowOff>
                  </to>
                </anchor>
              </controlPr>
            </control>
          </mc:Choice>
        </mc:AlternateContent>
        <mc:AlternateContent xmlns:mc="http://schemas.openxmlformats.org/markup-compatibility/2006">
          <mc:Choice Requires="x14">
            <control shapeId="36918" r:id="rId57" name="Check Box 54">
              <controlPr defaultSize="0" autoFill="0" autoLine="0" autoPict="0">
                <anchor moveWithCells="1">
                  <from>
                    <xdr:col>4</xdr:col>
                    <xdr:colOff>552450</xdr:colOff>
                    <xdr:row>15</xdr:row>
                    <xdr:rowOff>0</xdr:rowOff>
                  </from>
                  <to>
                    <xdr:col>4</xdr:col>
                    <xdr:colOff>1066800</xdr:colOff>
                    <xdr:row>16</xdr:row>
                    <xdr:rowOff>31750</xdr:rowOff>
                  </to>
                </anchor>
              </controlPr>
            </control>
          </mc:Choice>
        </mc:AlternateContent>
        <mc:AlternateContent xmlns:mc="http://schemas.openxmlformats.org/markup-compatibility/2006">
          <mc:Choice Requires="x14">
            <control shapeId="36919" r:id="rId58" name="Check Box 55">
              <controlPr defaultSize="0" autoFill="0" autoLine="0" autoPict="0">
                <anchor moveWithCells="1">
                  <from>
                    <xdr:col>4</xdr:col>
                    <xdr:colOff>0</xdr:colOff>
                    <xdr:row>14</xdr:row>
                    <xdr:rowOff>0</xdr:rowOff>
                  </from>
                  <to>
                    <xdr:col>4</xdr:col>
                    <xdr:colOff>514350</xdr:colOff>
                    <xdr:row>14</xdr:row>
                    <xdr:rowOff>222250</xdr:rowOff>
                  </to>
                </anchor>
              </controlPr>
            </control>
          </mc:Choice>
        </mc:AlternateContent>
        <mc:AlternateContent xmlns:mc="http://schemas.openxmlformats.org/markup-compatibility/2006">
          <mc:Choice Requires="x14">
            <control shapeId="36920" r:id="rId59" name="Check Box 56">
              <controlPr defaultSize="0" autoFill="0" autoLine="0" autoPict="0">
                <anchor moveWithCells="1">
                  <from>
                    <xdr:col>4</xdr:col>
                    <xdr:colOff>552450</xdr:colOff>
                    <xdr:row>14</xdr:row>
                    <xdr:rowOff>0</xdr:rowOff>
                  </from>
                  <to>
                    <xdr:col>4</xdr:col>
                    <xdr:colOff>1066800</xdr:colOff>
                    <xdr:row>14</xdr:row>
                    <xdr:rowOff>222250</xdr:rowOff>
                  </to>
                </anchor>
              </controlPr>
            </control>
          </mc:Choice>
        </mc:AlternateContent>
        <mc:AlternateContent xmlns:mc="http://schemas.openxmlformats.org/markup-compatibility/2006">
          <mc:Choice Requires="x14">
            <control shapeId="36921" r:id="rId60" name="Check Box 57">
              <controlPr defaultSize="0" autoFill="0" autoLine="0" autoPict="0">
                <anchor moveWithCells="1">
                  <from>
                    <xdr:col>4</xdr:col>
                    <xdr:colOff>0</xdr:colOff>
                    <xdr:row>11</xdr:row>
                    <xdr:rowOff>2952750</xdr:rowOff>
                  </from>
                  <to>
                    <xdr:col>4</xdr:col>
                    <xdr:colOff>514350</xdr:colOff>
                    <xdr:row>13</xdr:row>
                    <xdr:rowOff>31750</xdr:rowOff>
                  </to>
                </anchor>
              </controlPr>
            </control>
          </mc:Choice>
        </mc:AlternateContent>
        <mc:AlternateContent xmlns:mc="http://schemas.openxmlformats.org/markup-compatibility/2006">
          <mc:Choice Requires="x14">
            <control shapeId="36922" r:id="rId61" name="Check Box 58">
              <controlPr defaultSize="0" autoFill="0" autoLine="0" autoPict="0">
                <anchor moveWithCells="1">
                  <from>
                    <xdr:col>4</xdr:col>
                    <xdr:colOff>552450</xdr:colOff>
                    <xdr:row>11</xdr:row>
                    <xdr:rowOff>2952750</xdr:rowOff>
                  </from>
                  <to>
                    <xdr:col>4</xdr:col>
                    <xdr:colOff>1066800</xdr:colOff>
                    <xdr:row>13</xdr:row>
                    <xdr:rowOff>31750</xdr:rowOff>
                  </to>
                </anchor>
              </controlPr>
            </control>
          </mc:Choice>
        </mc:AlternateContent>
        <mc:AlternateContent xmlns:mc="http://schemas.openxmlformats.org/markup-compatibility/2006">
          <mc:Choice Requires="x14">
            <control shapeId="36923" r:id="rId62" name="Check Box 59">
              <controlPr defaultSize="0" autoFill="0" autoLine="0" autoPict="0">
                <anchor moveWithCells="1">
                  <from>
                    <xdr:col>4</xdr:col>
                    <xdr:colOff>0</xdr:colOff>
                    <xdr:row>13</xdr:row>
                    <xdr:rowOff>0</xdr:rowOff>
                  </from>
                  <to>
                    <xdr:col>4</xdr:col>
                    <xdr:colOff>514350</xdr:colOff>
                    <xdr:row>14</xdr:row>
                    <xdr:rowOff>31750</xdr:rowOff>
                  </to>
                </anchor>
              </controlPr>
            </control>
          </mc:Choice>
        </mc:AlternateContent>
        <mc:AlternateContent xmlns:mc="http://schemas.openxmlformats.org/markup-compatibility/2006">
          <mc:Choice Requires="x14">
            <control shapeId="36924" r:id="rId63" name="Check Box 60">
              <controlPr defaultSize="0" autoFill="0" autoLine="0" autoPict="0">
                <anchor moveWithCells="1">
                  <from>
                    <xdr:col>4</xdr:col>
                    <xdr:colOff>552450</xdr:colOff>
                    <xdr:row>13</xdr:row>
                    <xdr:rowOff>0</xdr:rowOff>
                  </from>
                  <to>
                    <xdr:col>4</xdr:col>
                    <xdr:colOff>1066800</xdr:colOff>
                    <xdr:row>14</xdr:row>
                    <xdr:rowOff>31750</xdr:rowOff>
                  </to>
                </anchor>
              </controlPr>
            </control>
          </mc:Choice>
        </mc:AlternateContent>
        <mc:AlternateContent xmlns:mc="http://schemas.openxmlformats.org/markup-compatibility/2006">
          <mc:Choice Requires="x14">
            <control shapeId="36925" r:id="rId64" name="Check Box 61">
              <controlPr defaultSize="0" autoFill="0" autoLine="0" autoPict="0">
                <anchor moveWithCells="1">
                  <from>
                    <xdr:col>3</xdr:col>
                    <xdr:colOff>0</xdr:colOff>
                    <xdr:row>10</xdr:row>
                    <xdr:rowOff>0</xdr:rowOff>
                  </from>
                  <to>
                    <xdr:col>3</xdr:col>
                    <xdr:colOff>514350</xdr:colOff>
                    <xdr:row>11</xdr:row>
                    <xdr:rowOff>31750</xdr:rowOff>
                  </to>
                </anchor>
              </controlPr>
            </control>
          </mc:Choice>
        </mc:AlternateContent>
        <mc:AlternateContent xmlns:mc="http://schemas.openxmlformats.org/markup-compatibility/2006">
          <mc:Choice Requires="x14">
            <control shapeId="36926" r:id="rId65" name="Check Box 62">
              <controlPr defaultSize="0" autoFill="0" autoLine="0" autoPict="0">
                <anchor moveWithCells="1">
                  <from>
                    <xdr:col>3</xdr:col>
                    <xdr:colOff>552450</xdr:colOff>
                    <xdr:row>10</xdr:row>
                    <xdr:rowOff>0</xdr:rowOff>
                  </from>
                  <to>
                    <xdr:col>3</xdr:col>
                    <xdr:colOff>1066800</xdr:colOff>
                    <xdr:row>11</xdr:row>
                    <xdr:rowOff>31750</xdr:rowOff>
                  </to>
                </anchor>
              </controlPr>
            </control>
          </mc:Choice>
        </mc:AlternateContent>
        <mc:AlternateContent xmlns:mc="http://schemas.openxmlformats.org/markup-compatibility/2006">
          <mc:Choice Requires="x14">
            <control shapeId="36927"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36928"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36929" r:id="rId68" name="Check Box 65">
              <controlPr defaultSize="0" autoFill="0" autoLine="0" autoPict="0">
                <anchor moveWithCells="1" sizeWithCells="1">
                  <from>
                    <xdr:col>4</xdr:col>
                    <xdr:colOff>38100</xdr:colOff>
                    <xdr:row>50</xdr:row>
                    <xdr:rowOff>165100</xdr:rowOff>
                  </from>
                  <to>
                    <xdr:col>4</xdr:col>
                    <xdr:colOff>666750</xdr:colOff>
                    <xdr:row>50</xdr:row>
                    <xdr:rowOff>495300</xdr:rowOff>
                  </to>
                </anchor>
              </controlPr>
            </control>
          </mc:Choice>
        </mc:AlternateContent>
        <mc:AlternateContent xmlns:mc="http://schemas.openxmlformats.org/markup-compatibility/2006">
          <mc:Choice Requires="x14">
            <control shapeId="36930" r:id="rId69" name="Check Box 66">
              <controlPr defaultSize="0" autoFill="0" autoLine="0" autoPict="0">
                <anchor moveWithCells="1" sizeWithCells="1">
                  <from>
                    <xdr:col>4</xdr:col>
                    <xdr:colOff>711200</xdr:colOff>
                    <xdr:row>50</xdr:row>
                    <xdr:rowOff>165100</xdr:rowOff>
                  </from>
                  <to>
                    <xdr:col>4</xdr:col>
                    <xdr:colOff>1333500</xdr:colOff>
                    <xdr:row>50</xdr:row>
                    <xdr:rowOff>495300</xdr:rowOff>
                  </to>
                </anchor>
              </controlPr>
            </control>
          </mc:Choice>
        </mc:AlternateContent>
        <mc:AlternateContent xmlns:mc="http://schemas.openxmlformats.org/markup-compatibility/2006">
          <mc:Choice Requires="x14">
            <control shapeId="36931" r:id="rId70" name="Check Box 67">
              <controlPr defaultSize="0" autoFill="0" autoLine="0" autoPict="0">
                <anchor moveWithCells="1" sizeWithCells="1">
                  <from>
                    <xdr:col>4</xdr:col>
                    <xdr:colOff>1327150</xdr:colOff>
                    <xdr:row>50</xdr:row>
                    <xdr:rowOff>165100</xdr:rowOff>
                  </from>
                  <to>
                    <xdr:col>4</xdr:col>
                    <xdr:colOff>2298700</xdr:colOff>
                    <xdr:row>50</xdr:row>
                    <xdr:rowOff>495300</xdr:rowOff>
                  </to>
                </anchor>
              </controlPr>
            </control>
          </mc:Choice>
        </mc:AlternateContent>
        <mc:AlternateContent xmlns:mc="http://schemas.openxmlformats.org/markup-compatibility/2006">
          <mc:Choice Requires="x14">
            <control shapeId="36932"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36933"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36934" r:id="rId73" name="Check Box 70">
              <controlPr defaultSize="0" autoFill="0" autoLine="0" autoPict="0">
                <anchor moveWithCells="1">
                  <from>
                    <xdr:col>4</xdr:col>
                    <xdr:colOff>1060450</xdr:colOff>
                    <xdr:row>64</xdr:row>
                    <xdr:rowOff>0</xdr:rowOff>
                  </from>
                  <to>
                    <xdr:col>4</xdr:col>
                    <xdr:colOff>1854200</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3DFDC-2CC2-4F2F-9702-325E84CA1BC8}">
  <sheetPr>
    <tabColor theme="0"/>
  </sheetPr>
  <dimension ref="B1:I44"/>
  <sheetViews>
    <sheetView topLeftCell="A43" zoomScale="81" zoomScaleNormal="81" workbookViewId="0">
      <selection activeCell="C22" sqref="C22:H22"/>
    </sheetView>
  </sheetViews>
  <sheetFormatPr defaultColWidth="9.1796875" defaultRowHeight="14" x14ac:dyDescent="0.35"/>
  <cols>
    <col min="1" max="2" width="1.81640625" style="247" customWidth="1"/>
    <col min="3" max="3" width="50" style="247" customWidth="1"/>
    <col min="4" max="4" width="29.453125" style="247" customWidth="1"/>
    <col min="5" max="5" width="19.453125" style="247" customWidth="1"/>
    <col min="6" max="6" width="21.1796875" style="247" customWidth="1"/>
    <col min="7" max="7" width="26.1796875" style="247" customWidth="1"/>
    <col min="8" max="8" width="57.453125" style="247" bestFit="1" customWidth="1"/>
    <col min="9" max="10" width="1.81640625" style="247" customWidth="1"/>
    <col min="11" max="16384" width="9.1796875" style="247"/>
  </cols>
  <sheetData>
    <row r="1" spans="2:9" ht="14.5" thickBot="1" x14ac:dyDescent="0.4"/>
    <row r="2" spans="2:9" ht="14.5" thickBot="1" x14ac:dyDescent="0.4">
      <c r="B2" s="271"/>
      <c r="C2" s="270"/>
      <c r="D2" s="270"/>
      <c r="E2" s="270"/>
      <c r="F2" s="270"/>
      <c r="G2" s="270"/>
      <c r="H2" s="270"/>
      <c r="I2" s="269"/>
    </row>
    <row r="3" spans="2:9" ht="20.5" thickBot="1" x14ac:dyDescent="0.4">
      <c r="B3" s="250"/>
      <c r="C3" s="629" t="s">
        <v>715</v>
      </c>
      <c r="D3" s="630"/>
      <c r="E3" s="630"/>
      <c r="F3" s="630"/>
      <c r="G3" s="630"/>
      <c r="H3" s="631"/>
      <c r="I3" s="259"/>
    </row>
    <row r="4" spans="2:9" x14ac:dyDescent="0.35">
      <c r="B4" s="250"/>
      <c r="C4" s="248"/>
      <c r="D4" s="248"/>
      <c r="E4" s="248"/>
      <c r="F4" s="248"/>
      <c r="G4" s="248"/>
      <c r="H4" s="248"/>
      <c r="I4" s="259"/>
    </row>
    <row r="5" spans="2:9" x14ac:dyDescent="0.35">
      <c r="B5" s="250"/>
      <c r="C5" s="248"/>
      <c r="D5" s="248"/>
      <c r="E5" s="248"/>
      <c r="F5" s="248"/>
      <c r="G5" s="248"/>
      <c r="H5" s="248"/>
      <c r="I5" s="259"/>
    </row>
    <row r="6" spans="2:9" x14ac:dyDescent="0.35">
      <c r="B6" s="250"/>
      <c r="C6" s="260" t="s">
        <v>772</v>
      </c>
      <c r="D6" s="248"/>
      <c r="E6" s="248"/>
      <c r="F6" s="248"/>
      <c r="G6" s="248"/>
      <c r="H6" s="248"/>
      <c r="I6" s="259"/>
    </row>
    <row r="7" spans="2:9" ht="14.5" thickBot="1" x14ac:dyDescent="0.4">
      <c r="B7" s="250"/>
      <c r="C7" s="248"/>
      <c r="D7" s="248"/>
      <c r="E7" s="248"/>
      <c r="F7" s="248"/>
      <c r="G7" s="248"/>
      <c r="H7" s="248"/>
      <c r="I7" s="259"/>
    </row>
    <row r="8" spans="2:9" ht="45" customHeight="1" x14ac:dyDescent="0.35">
      <c r="B8" s="250"/>
      <c r="C8" s="595" t="s">
        <v>714</v>
      </c>
      <c r="D8" s="596"/>
      <c r="E8" s="621"/>
      <c r="F8" s="621"/>
      <c r="G8" s="621"/>
      <c r="H8" s="622"/>
      <c r="I8" s="259"/>
    </row>
    <row r="9" spans="2:9" ht="45" customHeight="1" thickBot="1" x14ac:dyDescent="0.4">
      <c r="B9" s="250"/>
      <c r="C9" s="582" t="s">
        <v>713</v>
      </c>
      <c r="D9" s="583"/>
      <c r="E9" s="580"/>
      <c r="F9" s="580"/>
      <c r="G9" s="580"/>
      <c r="H9" s="581"/>
      <c r="I9" s="259"/>
    </row>
    <row r="10" spans="2:9" ht="15" customHeight="1" thickBot="1" x14ac:dyDescent="0.4">
      <c r="B10" s="250"/>
      <c r="C10" s="632"/>
      <c r="D10" s="632"/>
      <c r="E10" s="633"/>
      <c r="F10" s="633"/>
      <c r="G10" s="633"/>
      <c r="H10" s="633"/>
      <c r="I10" s="259"/>
    </row>
    <row r="11" spans="2:9" ht="30" customHeight="1" x14ac:dyDescent="0.35">
      <c r="B11" s="250"/>
      <c r="C11" s="609" t="s">
        <v>712</v>
      </c>
      <c r="D11" s="627"/>
      <c r="E11" s="627"/>
      <c r="F11" s="627"/>
      <c r="G11" s="627"/>
      <c r="H11" s="628"/>
      <c r="I11" s="259"/>
    </row>
    <row r="12" spans="2:9" x14ac:dyDescent="0.35">
      <c r="B12" s="250"/>
      <c r="C12" s="268" t="s">
        <v>798</v>
      </c>
      <c r="D12" s="267" t="s">
        <v>799</v>
      </c>
      <c r="E12" s="267" t="s">
        <v>233</v>
      </c>
      <c r="F12" s="267" t="s">
        <v>232</v>
      </c>
      <c r="G12" s="267" t="s">
        <v>711</v>
      </c>
      <c r="H12" s="266" t="s">
        <v>710</v>
      </c>
      <c r="I12" s="259"/>
    </row>
    <row r="13" spans="2:9" ht="75" customHeight="1" x14ac:dyDescent="0.35">
      <c r="B13" s="250"/>
      <c r="C13" s="409" t="s">
        <v>956</v>
      </c>
      <c r="D13" s="410" t="s">
        <v>954</v>
      </c>
      <c r="E13" s="408" t="s">
        <v>955</v>
      </c>
      <c r="F13" s="265">
        <v>0</v>
      </c>
      <c r="G13" s="414">
        <v>0.3</v>
      </c>
      <c r="H13" s="412" t="s">
        <v>962</v>
      </c>
      <c r="I13" s="259"/>
    </row>
    <row r="14" spans="2:9" ht="114" customHeight="1" x14ac:dyDescent="0.35">
      <c r="B14" s="250"/>
      <c r="C14" s="409" t="s">
        <v>957</v>
      </c>
      <c r="D14" s="410" t="s">
        <v>958</v>
      </c>
      <c r="E14" s="408" t="s">
        <v>960</v>
      </c>
      <c r="F14" s="265">
        <v>0</v>
      </c>
      <c r="G14" s="415" t="s">
        <v>961</v>
      </c>
      <c r="H14" s="412" t="s">
        <v>962</v>
      </c>
      <c r="I14" s="259"/>
    </row>
    <row r="15" spans="2:9" ht="76.5" customHeight="1" x14ac:dyDescent="0.35">
      <c r="B15" s="250"/>
      <c r="C15" s="409" t="s">
        <v>963</v>
      </c>
      <c r="D15" s="410" t="s">
        <v>954</v>
      </c>
      <c r="E15" s="408" t="s">
        <v>964</v>
      </c>
      <c r="F15" s="265">
        <v>0</v>
      </c>
      <c r="G15" s="413">
        <v>0.3</v>
      </c>
      <c r="H15" s="412" t="s">
        <v>962</v>
      </c>
      <c r="I15" s="259"/>
    </row>
    <row r="16" spans="2:9" ht="95.25" customHeight="1" x14ac:dyDescent="0.35">
      <c r="B16" s="250"/>
      <c r="C16" s="409"/>
      <c r="D16" s="410"/>
      <c r="E16" s="408" t="s">
        <v>959</v>
      </c>
      <c r="F16" s="265"/>
      <c r="G16" s="411"/>
      <c r="H16" s="412"/>
      <c r="I16" s="259"/>
    </row>
    <row r="17" spans="2:9" ht="30" customHeight="1" thickBot="1" x14ac:dyDescent="0.4">
      <c r="B17" s="250"/>
      <c r="C17" s="264"/>
      <c r="D17" s="263"/>
      <c r="E17" s="263"/>
      <c r="F17" s="263"/>
      <c r="G17" s="263"/>
      <c r="H17" s="262"/>
      <c r="I17" s="259"/>
    </row>
    <row r="18" spans="2:9" x14ac:dyDescent="0.35">
      <c r="B18" s="250"/>
      <c r="C18" s="248"/>
      <c r="D18" s="248"/>
      <c r="E18" s="248"/>
      <c r="F18" s="248"/>
      <c r="G18" s="248"/>
      <c r="H18" s="248"/>
      <c r="I18" s="259"/>
    </row>
    <row r="19" spans="2:9" x14ac:dyDescent="0.35">
      <c r="B19" s="250"/>
      <c r="C19" s="230"/>
      <c r="D19" s="248"/>
      <c r="E19" s="248"/>
      <c r="F19" s="248"/>
      <c r="G19" s="248"/>
      <c r="H19" s="248"/>
      <c r="I19" s="259"/>
    </row>
    <row r="20" spans="2:9" x14ac:dyDescent="0.35">
      <c r="B20" s="250"/>
      <c r="C20" s="260" t="s">
        <v>773</v>
      </c>
      <c r="D20" s="248"/>
      <c r="E20" s="248"/>
      <c r="F20" s="248"/>
      <c r="G20" s="248"/>
      <c r="H20" s="248"/>
      <c r="I20" s="259"/>
    </row>
    <row r="21" spans="2:9" ht="14.5" thickBot="1" x14ac:dyDescent="0.4">
      <c r="B21" s="250"/>
      <c r="C21" s="260"/>
      <c r="D21" s="248"/>
      <c r="E21" s="248"/>
      <c r="F21" s="248"/>
      <c r="G21" s="248"/>
      <c r="H21" s="248"/>
      <c r="I21" s="259"/>
    </row>
    <row r="22" spans="2:9" ht="30" customHeight="1" x14ac:dyDescent="0.35">
      <c r="B22" s="250"/>
      <c r="C22" s="638" t="s">
        <v>800</v>
      </c>
      <c r="D22" s="639"/>
      <c r="E22" s="639"/>
      <c r="F22" s="639"/>
      <c r="G22" s="639"/>
      <c r="H22" s="640"/>
      <c r="I22" s="259"/>
    </row>
    <row r="23" spans="2:9" ht="30" customHeight="1" x14ac:dyDescent="0.35">
      <c r="B23" s="250"/>
      <c r="C23" s="634" t="s">
        <v>801</v>
      </c>
      <c r="D23" s="635"/>
      <c r="E23" s="635" t="s">
        <v>710</v>
      </c>
      <c r="F23" s="635"/>
      <c r="G23" s="635"/>
      <c r="H23" s="636"/>
      <c r="I23" s="259"/>
    </row>
    <row r="24" spans="2:9" ht="30" customHeight="1" x14ac:dyDescent="0.35">
      <c r="B24" s="250"/>
      <c r="C24" s="575"/>
      <c r="D24" s="576"/>
      <c r="E24" s="577"/>
      <c r="F24" s="641"/>
      <c r="G24" s="641"/>
      <c r="H24" s="578"/>
      <c r="I24" s="259"/>
    </row>
    <row r="25" spans="2:9" ht="30" customHeight="1" thickBot="1" x14ac:dyDescent="0.4">
      <c r="B25" s="250"/>
      <c r="C25" s="637"/>
      <c r="D25" s="584"/>
      <c r="E25" s="580"/>
      <c r="F25" s="580"/>
      <c r="G25" s="580"/>
      <c r="H25" s="581"/>
      <c r="I25" s="259"/>
    </row>
    <row r="26" spans="2:9" x14ac:dyDescent="0.35">
      <c r="B26" s="250"/>
      <c r="C26" s="248"/>
      <c r="D26" s="248"/>
      <c r="E26" s="248"/>
      <c r="F26" s="248"/>
      <c r="G26" s="248"/>
      <c r="H26" s="248"/>
      <c r="I26" s="259"/>
    </row>
    <row r="27" spans="2:9" x14ac:dyDescent="0.35">
      <c r="B27" s="250"/>
      <c r="C27" s="248"/>
      <c r="D27" s="248"/>
      <c r="E27" s="248"/>
      <c r="F27" s="248"/>
      <c r="G27" s="248"/>
      <c r="H27" s="248"/>
      <c r="I27" s="259"/>
    </row>
    <row r="28" spans="2:9" x14ac:dyDescent="0.35">
      <c r="B28" s="250"/>
      <c r="C28" s="260" t="s">
        <v>709</v>
      </c>
      <c r="D28" s="260"/>
      <c r="E28" s="248"/>
      <c r="F28" s="248"/>
      <c r="G28" s="248"/>
      <c r="H28" s="248"/>
      <c r="I28" s="259"/>
    </row>
    <row r="29" spans="2:9" ht="14.5" thickBot="1" x14ac:dyDescent="0.4">
      <c r="B29" s="250"/>
      <c r="C29" s="261"/>
      <c r="D29" s="248"/>
      <c r="E29" s="248"/>
      <c r="F29" s="248"/>
      <c r="G29" s="248"/>
      <c r="H29" s="248"/>
      <c r="I29" s="259"/>
    </row>
    <row r="30" spans="2:9" ht="124.5" customHeight="1" x14ac:dyDescent="0.35">
      <c r="B30" s="250"/>
      <c r="C30" s="595" t="s">
        <v>708</v>
      </c>
      <c r="D30" s="596"/>
      <c r="E30" s="642" t="s">
        <v>965</v>
      </c>
      <c r="F30" s="642"/>
      <c r="G30" s="642"/>
      <c r="H30" s="643"/>
      <c r="I30" s="259"/>
    </row>
    <row r="31" spans="2:9" ht="45" customHeight="1" x14ac:dyDescent="0.35">
      <c r="B31" s="250"/>
      <c r="C31" s="599" t="s">
        <v>707</v>
      </c>
      <c r="D31" s="600"/>
      <c r="E31" s="644" t="s">
        <v>966</v>
      </c>
      <c r="F31" s="644"/>
      <c r="G31" s="644"/>
      <c r="H31" s="645"/>
      <c r="I31" s="259"/>
    </row>
    <row r="32" spans="2:9" ht="45" customHeight="1" x14ac:dyDescent="0.35">
      <c r="B32" s="250"/>
      <c r="C32" s="599" t="s">
        <v>802</v>
      </c>
      <c r="D32" s="600"/>
      <c r="E32" s="646" t="s">
        <v>967</v>
      </c>
      <c r="F32" s="646"/>
      <c r="G32" s="646"/>
      <c r="H32" s="647"/>
      <c r="I32" s="259"/>
    </row>
    <row r="33" spans="2:9" ht="45" customHeight="1" x14ac:dyDescent="0.35">
      <c r="B33" s="250"/>
      <c r="C33" s="599" t="s">
        <v>803</v>
      </c>
      <c r="D33" s="600"/>
      <c r="E33" s="646" t="s">
        <v>967</v>
      </c>
      <c r="F33" s="646"/>
      <c r="G33" s="646"/>
      <c r="H33" s="647"/>
      <c r="I33" s="259"/>
    </row>
    <row r="34" spans="2:9" ht="45" customHeight="1" thickBot="1" x14ac:dyDescent="0.4">
      <c r="B34" s="250"/>
      <c r="C34" s="582" t="s">
        <v>706</v>
      </c>
      <c r="D34" s="583"/>
      <c r="E34" s="648" t="s">
        <v>968</v>
      </c>
      <c r="F34" s="648"/>
      <c r="G34" s="648"/>
      <c r="H34" s="649"/>
      <c r="I34" s="259"/>
    </row>
    <row r="35" spans="2:9" customFormat="1" ht="15" customHeight="1" x14ac:dyDescent="0.35">
      <c r="B35" s="66"/>
      <c r="C35" s="67"/>
      <c r="D35" s="67"/>
      <c r="E35" s="67"/>
      <c r="F35" s="67"/>
      <c r="G35" s="67"/>
      <c r="H35" s="67"/>
      <c r="I35" s="69"/>
    </row>
    <row r="36" spans="2:9" x14ac:dyDescent="0.35">
      <c r="B36" s="250"/>
      <c r="C36" s="230"/>
      <c r="D36" s="248"/>
      <c r="E36" s="248"/>
      <c r="F36" s="248"/>
      <c r="G36" s="248"/>
      <c r="H36" s="248"/>
      <c r="I36" s="259"/>
    </row>
    <row r="37" spans="2:9" x14ac:dyDescent="0.35">
      <c r="B37" s="250"/>
      <c r="C37" s="260" t="s">
        <v>705</v>
      </c>
      <c r="D37" s="248"/>
      <c r="E37" s="248"/>
      <c r="F37" s="248"/>
      <c r="G37" s="248"/>
      <c r="H37" s="248"/>
      <c r="I37" s="259"/>
    </row>
    <row r="38" spans="2:9" ht="14.5" thickBot="1" x14ac:dyDescent="0.4">
      <c r="B38" s="250"/>
      <c r="C38" s="260"/>
      <c r="D38" s="248"/>
      <c r="E38" s="248"/>
      <c r="F38" s="248"/>
      <c r="G38" s="248"/>
      <c r="H38" s="248"/>
      <c r="I38" s="259"/>
    </row>
    <row r="39" spans="2:9" ht="45" customHeight="1" x14ac:dyDescent="0.35">
      <c r="B39" s="250"/>
      <c r="C39" s="595" t="s">
        <v>771</v>
      </c>
      <c r="D39" s="596"/>
      <c r="E39" s="621"/>
      <c r="F39" s="621"/>
      <c r="G39" s="621"/>
      <c r="H39" s="622"/>
      <c r="I39" s="259"/>
    </row>
    <row r="40" spans="2:9" ht="45" customHeight="1" x14ac:dyDescent="0.35">
      <c r="B40" s="250"/>
      <c r="C40" s="634" t="s">
        <v>804</v>
      </c>
      <c r="D40" s="635"/>
      <c r="E40" s="635" t="s">
        <v>659</v>
      </c>
      <c r="F40" s="635"/>
      <c r="G40" s="635"/>
      <c r="H40" s="636"/>
      <c r="I40" s="259"/>
    </row>
    <row r="41" spans="2:9" ht="45" customHeight="1" x14ac:dyDescent="0.35">
      <c r="B41" s="250"/>
      <c r="C41" s="575" t="s">
        <v>967</v>
      </c>
      <c r="D41" s="576"/>
      <c r="E41" s="577" t="s">
        <v>967</v>
      </c>
      <c r="F41" s="641"/>
      <c r="G41" s="641"/>
      <c r="H41" s="578"/>
      <c r="I41" s="259"/>
    </row>
    <row r="42" spans="2:9" ht="45" customHeight="1" thickBot="1" x14ac:dyDescent="0.4">
      <c r="B42" s="250"/>
      <c r="C42" s="650"/>
      <c r="D42" s="651"/>
      <c r="E42" s="652"/>
      <c r="F42" s="653"/>
      <c r="G42" s="653"/>
      <c r="H42" s="654"/>
      <c r="I42" s="259"/>
    </row>
    <row r="43" spans="2:9" x14ac:dyDescent="0.35">
      <c r="B43" s="250"/>
      <c r="C43" s="248"/>
      <c r="D43" s="248"/>
      <c r="E43" s="248"/>
      <c r="F43" s="248"/>
      <c r="G43" s="248"/>
      <c r="H43" s="248"/>
      <c r="I43" s="259"/>
    </row>
    <row r="44" spans="2:9" ht="14.5" thickBot="1" x14ac:dyDescent="0.4">
      <c r="B44" s="258"/>
      <c r="C44" s="257"/>
      <c r="D44" s="257"/>
      <c r="E44" s="257"/>
      <c r="F44" s="257"/>
      <c r="G44" s="257"/>
      <c r="H44" s="257"/>
      <c r="I44" s="256"/>
    </row>
  </sheetData>
  <mergeCells count="33">
    <mergeCell ref="C39:D39"/>
    <mergeCell ref="C40:D40"/>
    <mergeCell ref="E39:H39"/>
    <mergeCell ref="E40:H40"/>
    <mergeCell ref="C42:D42"/>
    <mergeCell ref="E42:H42"/>
    <mergeCell ref="C41:D41"/>
    <mergeCell ref="E41:H41"/>
    <mergeCell ref="E30:H30"/>
    <mergeCell ref="E31:H31"/>
    <mergeCell ref="E32:H32"/>
    <mergeCell ref="E33:H33"/>
    <mergeCell ref="E34:H34"/>
    <mergeCell ref="C30:D30"/>
    <mergeCell ref="C31:D31"/>
    <mergeCell ref="C32:D32"/>
    <mergeCell ref="C33:D33"/>
    <mergeCell ref="C34:D34"/>
    <mergeCell ref="C23:D23"/>
    <mergeCell ref="E23:H23"/>
    <mergeCell ref="C25:D25"/>
    <mergeCell ref="E25:H25"/>
    <mergeCell ref="C22:H22"/>
    <mergeCell ref="C24:D24"/>
    <mergeCell ref="E24:H24"/>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38</xdr:row>
                    <xdr:rowOff>0</xdr:rowOff>
                  </from>
                  <to>
                    <xdr:col>4</xdr:col>
                    <xdr:colOff>508000</xdr:colOff>
                    <xdr:row>39</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546100</xdr:colOff>
                    <xdr:row>38</xdr:row>
                    <xdr:rowOff>0</xdr:rowOff>
                  </from>
                  <to>
                    <xdr:col>4</xdr:col>
                    <xdr:colOff>1054100</xdr:colOff>
                    <xdr:row>39</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1041400</xdr:colOff>
                    <xdr:row>38</xdr:row>
                    <xdr:rowOff>0</xdr:rowOff>
                  </from>
                  <to>
                    <xdr:col>5</xdr:col>
                    <xdr:colOff>476250</xdr:colOff>
                    <xdr:row>39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58126-F849-430A-92FE-F64092EBD7F5}">
  <sheetPr>
    <tabColor theme="0"/>
  </sheetPr>
  <dimension ref="B1:F34"/>
  <sheetViews>
    <sheetView topLeftCell="A13" workbookViewId="0">
      <selection activeCell="D28" sqref="D28"/>
    </sheetView>
  </sheetViews>
  <sheetFormatPr defaultColWidth="9.1796875" defaultRowHeight="14" x14ac:dyDescent="0.3"/>
  <cols>
    <col min="1" max="2" width="1.81640625" style="1" customWidth="1"/>
    <col min="3" max="3" width="11.453125" style="272" customWidth="1"/>
    <col min="4" max="4" width="116" style="15" customWidth="1"/>
    <col min="5" max="6" width="1.81640625" style="1" customWidth="1"/>
    <col min="7" max="16384" width="9.1796875" style="1"/>
  </cols>
  <sheetData>
    <row r="1" spans="2:6" ht="10.5" customHeight="1" thickBot="1" x14ac:dyDescent="0.35"/>
    <row r="2" spans="2:6" ht="14.5" thickBot="1" x14ac:dyDescent="0.35">
      <c r="B2" s="289"/>
      <c r="C2" s="288"/>
      <c r="D2" s="287"/>
      <c r="E2" s="286"/>
    </row>
    <row r="3" spans="2:6" ht="20.5" thickBot="1" x14ac:dyDescent="0.45">
      <c r="B3" s="280"/>
      <c r="C3" s="618" t="s">
        <v>737</v>
      </c>
      <c r="D3" s="620"/>
      <c r="E3" s="278"/>
    </row>
    <row r="4" spans="2:6" ht="20" x14ac:dyDescent="0.4">
      <c r="B4" s="280"/>
      <c r="C4" s="285"/>
      <c r="D4" s="285"/>
      <c r="E4" s="278"/>
    </row>
    <row r="5" spans="2:6" ht="20" x14ac:dyDescent="0.4">
      <c r="B5" s="280"/>
      <c r="C5" s="231" t="s">
        <v>736</v>
      </c>
      <c r="D5" s="285"/>
      <c r="E5" s="278"/>
    </row>
    <row r="6" spans="2:6" ht="14.5" thickBot="1" x14ac:dyDescent="0.35">
      <c r="B6" s="280"/>
      <c r="C6" s="52"/>
      <c r="D6" s="244"/>
      <c r="E6" s="278"/>
    </row>
    <row r="7" spans="2:6" ht="30" customHeight="1" x14ac:dyDescent="0.3">
      <c r="B7" s="280"/>
      <c r="C7" s="283" t="s">
        <v>723</v>
      </c>
      <c r="D7" s="282" t="s">
        <v>722</v>
      </c>
      <c r="E7" s="278"/>
    </row>
    <row r="8" spans="2:6" ht="42" x14ac:dyDescent="0.3">
      <c r="B8" s="280"/>
      <c r="C8" s="268">
        <v>1</v>
      </c>
      <c r="D8" s="235" t="s">
        <v>735</v>
      </c>
      <c r="E8" s="278"/>
      <c r="F8" s="273"/>
    </row>
    <row r="9" spans="2:6" x14ac:dyDescent="0.3">
      <c r="B9" s="280"/>
      <c r="C9" s="268">
        <v>2</v>
      </c>
      <c r="D9" s="235" t="s">
        <v>734</v>
      </c>
      <c r="E9" s="278"/>
    </row>
    <row r="10" spans="2:6" ht="42" x14ac:dyDescent="0.3">
      <c r="B10" s="280"/>
      <c r="C10" s="268">
        <v>3</v>
      </c>
      <c r="D10" s="235" t="s">
        <v>733</v>
      </c>
      <c r="E10" s="278"/>
    </row>
    <row r="11" spans="2:6" x14ac:dyDescent="0.3">
      <c r="B11" s="280"/>
      <c r="C11" s="268">
        <v>4</v>
      </c>
      <c r="D11" s="235" t="s">
        <v>732</v>
      </c>
      <c r="E11" s="278"/>
    </row>
    <row r="12" spans="2:6" ht="28" x14ac:dyDescent="0.3">
      <c r="B12" s="280"/>
      <c r="C12" s="268">
        <v>5</v>
      </c>
      <c r="D12" s="235" t="s">
        <v>731</v>
      </c>
      <c r="E12" s="278"/>
    </row>
    <row r="13" spans="2:6" x14ac:dyDescent="0.3">
      <c r="B13" s="280"/>
      <c r="C13" s="268">
        <v>6</v>
      </c>
      <c r="D13" s="235" t="s">
        <v>730</v>
      </c>
      <c r="E13" s="278"/>
    </row>
    <row r="14" spans="2:6" ht="28" x14ac:dyDescent="0.3">
      <c r="B14" s="280"/>
      <c r="C14" s="268">
        <v>7</v>
      </c>
      <c r="D14" s="235" t="s">
        <v>729</v>
      </c>
      <c r="E14" s="278"/>
    </row>
    <row r="15" spans="2:6" x14ac:dyDescent="0.3">
      <c r="B15" s="280"/>
      <c r="C15" s="268">
        <v>8</v>
      </c>
      <c r="D15" s="235" t="s">
        <v>728</v>
      </c>
      <c r="E15" s="278"/>
    </row>
    <row r="16" spans="2:6" x14ac:dyDescent="0.3">
      <c r="B16" s="280"/>
      <c r="C16" s="268">
        <v>9</v>
      </c>
      <c r="D16" s="235" t="s">
        <v>727</v>
      </c>
      <c r="E16" s="278"/>
    </row>
    <row r="17" spans="2:5" x14ac:dyDescent="0.3">
      <c r="B17" s="280"/>
      <c r="C17" s="268">
        <v>10</v>
      </c>
      <c r="D17" s="281" t="s">
        <v>726</v>
      </c>
      <c r="E17" s="278"/>
    </row>
    <row r="18" spans="2:5" ht="28.5" thickBot="1" x14ac:dyDescent="0.35">
      <c r="B18" s="280"/>
      <c r="C18" s="279">
        <v>11</v>
      </c>
      <c r="D18" s="251" t="s">
        <v>725</v>
      </c>
      <c r="E18" s="278"/>
    </row>
    <row r="19" spans="2:5" x14ac:dyDescent="0.3">
      <c r="B19" s="280"/>
      <c r="C19" s="284"/>
      <c r="D19" s="241"/>
      <c r="E19" s="278"/>
    </row>
    <row r="20" spans="2:5" x14ac:dyDescent="0.3">
      <c r="B20" s="280"/>
      <c r="C20" s="231" t="s">
        <v>724</v>
      </c>
      <c r="D20" s="241"/>
      <c r="E20" s="278"/>
    </row>
    <row r="21" spans="2:5" ht="14.5" thickBot="1" x14ac:dyDescent="0.35">
      <c r="B21" s="280"/>
      <c r="C21" s="52"/>
      <c r="D21" s="241"/>
      <c r="E21" s="278"/>
    </row>
    <row r="22" spans="2:5" ht="30" customHeight="1" x14ac:dyDescent="0.3">
      <c r="B22" s="280"/>
      <c r="C22" s="283" t="s">
        <v>723</v>
      </c>
      <c r="D22" s="282" t="s">
        <v>722</v>
      </c>
      <c r="E22" s="278"/>
    </row>
    <row r="23" spans="2:5" x14ac:dyDescent="0.3">
      <c r="B23" s="280"/>
      <c r="C23" s="268">
        <v>1</v>
      </c>
      <c r="D23" s="281" t="s">
        <v>721</v>
      </c>
      <c r="E23" s="278"/>
    </row>
    <row r="24" spans="2:5" x14ac:dyDescent="0.3">
      <c r="B24" s="280"/>
      <c r="C24" s="268">
        <v>2</v>
      </c>
      <c r="D24" s="235" t="s">
        <v>720</v>
      </c>
      <c r="E24" s="278"/>
    </row>
    <row r="25" spans="2:5" x14ac:dyDescent="0.3">
      <c r="B25" s="280"/>
      <c r="C25" s="268">
        <v>3</v>
      </c>
      <c r="D25" s="235" t="s">
        <v>719</v>
      </c>
      <c r="E25" s="278"/>
    </row>
    <row r="26" spans="2:5" x14ac:dyDescent="0.3">
      <c r="B26" s="280"/>
      <c r="C26" s="268">
        <v>4</v>
      </c>
      <c r="D26" s="235" t="s">
        <v>718</v>
      </c>
      <c r="E26" s="278"/>
    </row>
    <row r="27" spans="2:5" x14ac:dyDescent="0.3">
      <c r="B27" s="280"/>
      <c r="C27" s="268">
        <v>5</v>
      </c>
      <c r="D27" s="235" t="s">
        <v>717</v>
      </c>
      <c r="E27" s="278"/>
    </row>
    <row r="28" spans="2:5" ht="42.5" thickBot="1" x14ac:dyDescent="0.35">
      <c r="B28" s="280"/>
      <c r="C28" s="279">
        <v>6</v>
      </c>
      <c r="D28" s="251" t="s">
        <v>716</v>
      </c>
      <c r="E28" s="278"/>
    </row>
    <row r="29" spans="2:5" ht="14.5" thickBot="1" x14ac:dyDescent="0.35">
      <c r="B29" s="277"/>
      <c r="C29" s="276"/>
      <c r="D29" s="275"/>
      <c r="E29" s="274"/>
    </row>
    <row r="30" spans="2:5" x14ac:dyDescent="0.3">
      <c r="D30" s="273"/>
    </row>
    <row r="31" spans="2:5" x14ac:dyDescent="0.3">
      <c r="D31" s="273"/>
    </row>
    <row r="32" spans="2:5" x14ac:dyDescent="0.3">
      <c r="D32" s="273"/>
    </row>
    <row r="33" spans="4:4" x14ac:dyDescent="0.3">
      <c r="D33" s="273"/>
    </row>
    <row r="34" spans="4:4" x14ac:dyDescent="0.3">
      <c r="D34" s="273"/>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BB111"/>
  <sheetViews>
    <sheetView topLeftCell="C1" zoomScale="70" zoomScaleNormal="70" zoomScalePageLayoutView="80" workbookViewId="0">
      <selection activeCell="D18" sqref="D18:K21"/>
    </sheetView>
  </sheetViews>
  <sheetFormatPr defaultColWidth="8.81640625" defaultRowHeight="14.5" x14ac:dyDescent="0.35"/>
  <cols>
    <col min="1" max="1" width="2.1796875" customWidth="1"/>
    <col min="2" max="2" width="2.453125" customWidth="1"/>
    <col min="3" max="3" width="22.453125" style="8" customWidth="1"/>
    <col min="4" max="4" width="15.453125" customWidth="1"/>
    <col min="5" max="5" width="15" customWidth="1"/>
    <col min="6" max="6" width="16.1796875" customWidth="1"/>
    <col min="7" max="7" width="12.1796875" customWidth="1"/>
    <col min="8" max="8" width="18.81640625" customWidth="1"/>
    <col min="9" max="9" width="14.81640625" customWidth="1"/>
    <col min="10" max="10" width="50.1796875" customWidth="1"/>
    <col min="11" max="11" width="13.81640625" customWidth="1"/>
    <col min="12" max="12" width="2.453125" customWidth="1"/>
    <col min="13" max="13" width="2" customWidth="1"/>
    <col min="14" max="14" width="40.453125" customWidth="1"/>
  </cols>
  <sheetData>
    <row r="1" spans="1:54" ht="15" thickBot="1" x14ac:dyDescent="0.4">
      <c r="A1" s="1"/>
      <c r="B1" s="1"/>
      <c r="C1" s="14"/>
      <c r="D1" s="1"/>
      <c r="E1" s="1"/>
      <c r="F1" s="1"/>
      <c r="G1" s="1"/>
      <c r="H1" s="1"/>
      <c r="I1" s="1"/>
      <c r="L1" s="1"/>
    </row>
    <row r="2" spans="1:54" ht="15" thickBot="1" x14ac:dyDescent="0.4">
      <c r="A2" s="1"/>
      <c r="B2" s="24"/>
      <c r="C2" s="25"/>
      <c r="D2" s="26"/>
      <c r="E2" s="26"/>
      <c r="F2" s="26"/>
      <c r="G2" s="26"/>
      <c r="H2" s="26"/>
      <c r="I2" s="26"/>
      <c r="J2" s="64"/>
      <c r="K2" s="64"/>
      <c r="L2" s="27"/>
    </row>
    <row r="3" spans="1:54" ht="20.5" thickBot="1" x14ac:dyDescent="0.45">
      <c r="A3" s="1"/>
      <c r="B3" s="66"/>
      <c r="C3" s="493" t="s">
        <v>240</v>
      </c>
      <c r="D3" s="494"/>
      <c r="E3" s="494"/>
      <c r="F3" s="494"/>
      <c r="G3" s="494"/>
      <c r="H3" s="494"/>
      <c r="I3" s="494"/>
      <c r="J3" s="494"/>
      <c r="K3" s="495"/>
      <c r="L3" s="68"/>
    </row>
    <row r="4" spans="1:54" ht="15" customHeight="1" x14ac:dyDescent="0.35">
      <c r="A4" s="1"/>
      <c r="B4" s="28"/>
      <c r="C4" s="691" t="s">
        <v>805</v>
      </c>
      <c r="D4" s="691"/>
      <c r="E4" s="691"/>
      <c r="F4" s="691"/>
      <c r="G4" s="691"/>
      <c r="H4" s="691"/>
      <c r="I4" s="691"/>
      <c r="J4" s="691"/>
      <c r="K4" s="691"/>
      <c r="L4" s="29"/>
    </row>
    <row r="5" spans="1:54" ht="15" customHeight="1" x14ac:dyDescent="0.35">
      <c r="A5" s="1"/>
      <c r="B5" s="28"/>
      <c r="C5" s="661" t="s">
        <v>823</v>
      </c>
      <c r="D5" s="661"/>
      <c r="E5" s="661"/>
      <c r="F5" s="661"/>
      <c r="G5" s="661"/>
      <c r="H5" s="661"/>
      <c r="I5" s="661"/>
      <c r="J5" s="661"/>
      <c r="K5" s="661"/>
      <c r="L5" s="29"/>
    </row>
    <row r="6" spans="1:54" x14ac:dyDescent="0.35">
      <c r="A6" s="1"/>
      <c r="B6" s="28"/>
      <c r="C6" s="30"/>
      <c r="D6" s="31"/>
      <c r="E6" s="31"/>
      <c r="F6" s="31"/>
      <c r="G6" s="31"/>
      <c r="H6" s="31"/>
      <c r="I6" s="31"/>
      <c r="J6" s="67"/>
      <c r="K6" s="67"/>
      <c r="L6" s="29"/>
    </row>
    <row r="7" spans="1:54" ht="33" customHeight="1" thickBot="1" x14ac:dyDescent="0.4">
      <c r="A7" s="1"/>
      <c r="B7" s="28"/>
      <c r="C7" s="30"/>
      <c r="D7" s="672" t="s">
        <v>833</v>
      </c>
      <c r="E7" s="672"/>
      <c r="F7" s="672" t="s">
        <v>786</v>
      </c>
      <c r="G7" s="672"/>
      <c r="H7" s="673" t="s">
        <v>244</v>
      </c>
      <c r="I7" s="673"/>
      <c r="J7" s="85" t="s">
        <v>245</v>
      </c>
      <c r="K7" s="85" t="s">
        <v>226</v>
      </c>
      <c r="L7" s="29"/>
    </row>
    <row r="8" spans="1:54" s="8" customFormat="1" ht="153" customHeight="1" thickBot="1" x14ac:dyDescent="0.4">
      <c r="A8" s="14"/>
      <c r="B8" s="32"/>
      <c r="C8" s="347" t="s">
        <v>785</v>
      </c>
      <c r="D8" s="692" t="s">
        <v>921</v>
      </c>
      <c r="E8" s="693"/>
      <c r="F8" s="679" t="s">
        <v>809</v>
      </c>
      <c r="G8" s="680"/>
      <c r="H8" s="694" t="s">
        <v>992</v>
      </c>
      <c r="I8" s="695"/>
      <c r="J8" s="474" t="s">
        <v>1029</v>
      </c>
      <c r="K8" s="475" t="s">
        <v>20</v>
      </c>
      <c r="L8" s="33"/>
      <c r="N8"/>
      <c r="O8"/>
      <c r="P8"/>
      <c r="Q8"/>
      <c r="R8"/>
      <c r="S8"/>
      <c r="T8"/>
      <c r="U8"/>
      <c r="V8"/>
      <c r="W8"/>
      <c r="X8"/>
      <c r="Y8"/>
      <c r="Z8"/>
      <c r="AA8"/>
      <c r="AB8"/>
      <c r="AC8"/>
      <c r="AD8"/>
      <c r="AE8"/>
      <c r="AF8"/>
      <c r="AG8"/>
      <c r="AH8"/>
      <c r="AI8"/>
      <c r="AJ8"/>
      <c r="AK8"/>
      <c r="AL8"/>
      <c r="AM8"/>
      <c r="AN8"/>
      <c r="AO8"/>
      <c r="AP8"/>
      <c r="AQ8"/>
      <c r="AR8"/>
      <c r="AS8"/>
      <c r="AT8"/>
      <c r="AU8"/>
      <c r="AV8"/>
      <c r="AW8"/>
      <c r="AX8"/>
      <c r="AY8"/>
      <c r="AZ8"/>
      <c r="BA8"/>
      <c r="BB8"/>
    </row>
    <row r="9" spans="1:54" s="222" customFormat="1" ht="142.75" customHeight="1" thickBot="1" x14ac:dyDescent="0.4">
      <c r="A9" s="247"/>
      <c r="B9" s="470"/>
      <c r="C9" s="471"/>
      <c r="D9" s="679" t="s">
        <v>922</v>
      </c>
      <c r="E9" s="680"/>
      <c r="F9" s="679" t="s">
        <v>812</v>
      </c>
      <c r="G9" s="680"/>
      <c r="H9" s="694" t="s">
        <v>993</v>
      </c>
      <c r="I9" s="695"/>
      <c r="J9" s="474" t="s">
        <v>1030</v>
      </c>
      <c r="K9" s="475" t="s">
        <v>20</v>
      </c>
      <c r="L9" s="472"/>
      <c r="N9" s="473"/>
      <c r="O9" s="473"/>
      <c r="P9" s="473"/>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3"/>
      <c r="AV9" s="473"/>
      <c r="AW9" s="473"/>
      <c r="AX9" s="473"/>
      <c r="AY9" s="473"/>
      <c r="AZ9" s="473"/>
      <c r="BA9" s="473"/>
      <c r="BB9" s="473"/>
    </row>
    <row r="10" spans="1:54" s="8" customFormat="1" ht="86.5" customHeight="1" thickBot="1" x14ac:dyDescent="0.4">
      <c r="A10" s="14"/>
      <c r="B10" s="32"/>
      <c r="C10" s="84"/>
      <c r="D10" s="679" t="s">
        <v>923</v>
      </c>
      <c r="E10" s="680"/>
      <c r="F10" s="679" t="s">
        <v>810</v>
      </c>
      <c r="G10" s="680"/>
      <c r="H10" s="694" t="s">
        <v>994</v>
      </c>
      <c r="I10" s="695"/>
      <c r="J10" s="474" t="s">
        <v>1031</v>
      </c>
      <c r="K10" s="475" t="s">
        <v>20</v>
      </c>
      <c r="L10" s="33"/>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row>
    <row r="11" spans="1:54" s="8" customFormat="1" ht="18.75" customHeight="1" thickBot="1" x14ac:dyDescent="0.4">
      <c r="A11" s="14"/>
      <c r="B11" s="32"/>
      <c r="C11" s="82"/>
      <c r="D11" s="34"/>
      <c r="E11" s="34"/>
      <c r="F11" s="34"/>
      <c r="G11" s="34"/>
      <c r="H11" s="34"/>
      <c r="I11" s="34"/>
      <c r="J11" s="89" t="s">
        <v>241</v>
      </c>
      <c r="K11" s="418" t="s">
        <v>20</v>
      </c>
      <c r="L11" s="33"/>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row>
    <row r="12" spans="1:54" s="8" customFormat="1" ht="18.75" customHeight="1" x14ac:dyDescent="0.35">
      <c r="A12" s="14"/>
      <c r="B12" s="32"/>
      <c r="C12" s="82"/>
      <c r="D12" s="34"/>
      <c r="E12" s="34"/>
      <c r="F12" s="34"/>
      <c r="G12" s="34"/>
      <c r="H12" s="34"/>
      <c r="I12" s="34"/>
      <c r="J12" s="90"/>
      <c r="K12" s="30"/>
      <c r="L12" s="33"/>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row>
    <row r="13" spans="1:54" s="8" customFormat="1" ht="15" thickBot="1" x14ac:dyDescent="0.4">
      <c r="A13" s="14"/>
      <c r="B13" s="32"/>
      <c r="C13" s="82"/>
      <c r="D13" s="702" t="s">
        <v>264</v>
      </c>
      <c r="E13" s="702"/>
      <c r="F13" s="702"/>
      <c r="G13" s="702"/>
      <c r="H13" s="702"/>
      <c r="I13" s="702"/>
      <c r="J13" s="702"/>
      <c r="K13" s="702"/>
      <c r="L13" s="3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row>
    <row r="14" spans="1:54" s="8" customFormat="1" ht="15" thickBot="1" x14ac:dyDescent="0.4">
      <c r="A14" s="14"/>
      <c r="B14" s="32"/>
      <c r="C14" s="82"/>
      <c r="D14" s="60" t="s">
        <v>57</v>
      </c>
      <c r="E14" s="696" t="s">
        <v>1032</v>
      </c>
      <c r="F14" s="697"/>
      <c r="G14" s="697"/>
      <c r="H14" s="697"/>
      <c r="I14" s="697"/>
      <c r="J14" s="698"/>
      <c r="K14" s="34"/>
      <c r="L14" s="33"/>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row>
    <row r="15" spans="1:54" s="8" customFormat="1" ht="15" thickBot="1" x14ac:dyDescent="0.4">
      <c r="A15" s="14"/>
      <c r="B15" s="32"/>
      <c r="C15" s="82"/>
      <c r="D15" s="60" t="s">
        <v>59</v>
      </c>
      <c r="E15" s="699" t="s">
        <v>1033</v>
      </c>
      <c r="F15" s="700"/>
      <c r="G15" s="700"/>
      <c r="H15" s="700"/>
      <c r="I15" s="700"/>
      <c r="J15" s="701"/>
      <c r="K15" s="34"/>
      <c r="L15" s="33"/>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row>
    <row r="16" spans="1:54" s="8" customFormat="1" ht="13.5" customHeight="1" x14ac:dyDescent="0.35">
      <c r="A16" s="14"/>
      <c r="B16" s="32"/>
      <c r="C16" s="82"/>
      <c r="D16" s="34"/>
      <c r="E16" s="34"/>
      <c r="F16" s="34"/>
      <c r="G16" s="34"/>
      <c r="H16" s="34"/>
      <c r="I16" s="34"/>
      <c r="J16" s="34"/>
      <c r="K16" s="34"/>
      <c r="L16" s="33"/>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row>
    <row r="17" spans="1:54" s="8" customFormat="1" ht="30.75" customHeight="1" thickBot="1" x14ac:dyDescent="0.4">
      <c r="A17" s="14"/>
      <c r="B17" s="32"/>
      <c r="C17" s="690" t="s">
        <v>774</v>
      </c>
      <c r="D17" s="690"/>
      <c r="E17" s="690"/>
      <c r="F17" s="690"/>
      <c r="G17" s="690"/>
      <c r="H17" s="690"/>
      <c r="I17" s="690"/>
      <c r="J17" s="690"/>
      <c r="K17" s="67"/>
      <c r="L17" s="33"/>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row>
    <row r="18" spans="1:54" s="8" customFormat="1" ht="30.75" customHeight="1" x14ac:dyDescent="0.35">
      <c r="A18" s="14"/>
      <c r="B18" s="32"/>
      <c r="C18" s="83"/>
      <c r="D18" s="681" t="s">
        <v>1034</v>
      </c>
      <c r="E18" s="682"/>
      <c r="F18" s="682"/>
      <c r="G18" s="682"/>
      <c r="H18" s="682"/>
      <c r="I18" s="682"/>
      <c r="J18" s="682"/>
      <c r="K18" s="683"/>
      <c r="L18" s="33"/>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row>
    <row r="19" spans="1:54" s="8" customFormat="1" ht="30.75" customHeight="1" x14ac:dyDescent="0.35">
      <c r="A19" s="14"/>
      <c r="B19" s="32"/>
      <c r="C19" s="83"/>
      <c r="D19" s="684"/>
      <c r="E19" s="685"/>
      <c r="F19" s="685"/>
      <c r="G19" s="685"/>
      <c r="H19" s="685"/>
      <c r="I19" s="685"/>
      <c r="J19" s="685"/>
      <c r="K19" s="686"/>
      <c r="L19" s="33"/>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row>
    <row r="20" spans="1:54" s="8" customFormat="1" ht="30.75" customHeight="1" x14ac:dyDescent="0.35">
      <c r="A20" s="14"/>
      <c r="B20" s="32"/>
      <c r="C20" s="83"/>
      <c r="D20" s="684"/>
      <c r="E20" s="685"/>
      <c r="F20" s="685"/>
      <c r="G20" s="685"/>
      <c r="H20" s="685"/>
      <c r="I20" s="685"/>
      <c r="J20" s="685"/>
      <c r="K20" s="686"/>
      <c r="L20" s="33"/>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row>
    <row r="21" spans="1:54" s="8" customFormat="1" ht="30.75" customHeight="1" thickBot="1" x14ac:dyDescent="0.4">
      <c r="A21" s="14"/>
      <c r="B21" s="32"/>
      <c r="C21" s="83"/>
      <c r="D21" s="687"/>
      <c r="E21" s="688"/>
      <c r="F21" s="688"/>
      <c r="G21" s="688"/>
      <c r="H21" s="688"/>
      <c r="I21" s="688"/>
      <c r="J21" s="688"/>
      <c r="K21" s="689"/>
      <c r="L21" s="33"/>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row>
    <row r="22" spans="1:54" s="8" customFormat="1" x14ac:dyDescent="0.35">
      <c r="A22" s="14"/>
      <c r="B22" s="32"/>
      <c r="C22" s="83"/>
      <c r="D22" s="83"/>
      <c r="E22" s="83"/>
      <c r="F22" s="83"/>
      <c r="G22" s="83"/>
      <c r="H22" s="83"/>
      <c r="I22" s="83"/>
      <c r="J22" s="67"/>
      <c r="K22" s="67"/>
      <c r="L22" s="33"/>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row>
    <row r="23" spans="1:54" ht="25.4" customHeight="1" thickBot="1" x14ac:dyDescent="0.4">
      <c r="A23" s="1"/>
      <c r="B23" s="32"/>
      <c r="C23" s="35"/>
      <c r="D23" s="672" t="s">
        <v>833</v>
      </c>
      <c r="E23" s="672"/>
      <c r="F23" s="672" t="s">
        <v>786</v>
      </c>
      <c r="G23" s="672"/>
      <c r="H23" s="673" t="s">
        <v>244</v>
      </c>
      <c r="I23" s="673"/>
      <c r="J23" s="85" t="s">
        <v>245</v>
      </c>
      <c r="K23" s="85" t="s">
        <v>226</v>
      </c>
      <c r="L23" s="33"/>
    </row>
    <row r="24" spans="1:54" ht="165.65" customHeight="1" thickBot="1" x14ac:dyDescent="0.4">
      <c r="A24" s="1"/>
      <c r="B24" s="32"/>
      <c r="C24" s="347" t="s">
        <v>784</v>
      </c>
      <c r="D24" s="662" t="s">
        <v>921</v>
      </c>
      <c r="E24" s="663"/>
      <c r="F24" s="662" t="s">
        <v>809</v>
      </c>
      <c r="G24" s="663"/>
      <c r="H24" s="664" t="s">
        <v>992</v>
      </c>
      <c r="I24" s="665"/>
      <c r="J24" s="469" t="s">
        <v>1028</v>
      </c>
      <c r="K24" s="379" t="s">
        <v>20</v>
      </c>
      <c r="L24" s="33"/>
    </row>
    <row r="25" spans="1:54" ht="165.65" customHeight="1" thickBot="1" x14ac:dyDescent="0.4">
      <c r="A25" s="1"/>
      <c r="B25" s="32"/>
      <c r="C25" s="84"/>
      <c r="D25" s="662" t="s">
        <v>922</v>
      </c>
      <c r="E25" s="663"/>
      <c r="F25" s="662" t="s">
        <v>812</v>
      </c>
      <c r="G25" s="663"/>
      <c r="H25" s="664" t="s">
        <v>993</v>
      </c>
      <c r="I25" s="665"/>
      <c r="J25" s="469" t="s">
        <v>997</v>
      </c>
      <c r="K25" s="379" t="s">
        <v>20</v>
      </c>
      <c r="L25" s="33"/>
    </row>
    <row r="26" spans="1:54" ht="165.65" customHeight="1" thickBot="1" x14ac:dyDescent="0.4">
      <c r="A26" s="1"/>
      <c r="B26" s="32"/>
      <c r="C26" s="84"/>
      <c r="D26" s="662" t="s">
        <v>923</v>
      </c>
      <c r="E26" s="663"/>
      <c r="F26" s="662" t="s">
        <v>810</v>
      </c>
      <c r="G26" s="663"/>
      <c r="H26" s="664" t="s">
        <v>994</v>
      </c>
      <c r="I26" s="665"/>
      <c r="J26" s="469" t="s">
        <v>998</v>
      </c>
      <c r="K26" s="379" t="s">
        <v>20</v>
      </c>
      <c r="L26" s="33"/>
    </row>
    <row r="27" spans="1:54" ht="18.75" customHeight="1" thickBot="1" x14ac:dyDescent="0.4">
      <c r="A27" s="1"/>
      <c r="B27" s="32"/>
      <c r="C27" s="30"/>
      <c r="D27" s="30"/>
      <c r="E27" s="30"/>
      <c r="F27" s="30"/>
      <c r="G27" s="30"/>
      <c r="H27" s="30"/>
      <c r="I27" s="30"/>
      <c r="J27" s="89" t="s">
        <v>241</v>
      </c>
      <c r="K27" s="418" t="s">
        <v>20</v>
      </c>
      <c r="L27" s="33"/>
    </row>
    <row r="28" spans="1:54" ht="15" thickBot="1" x14ac:dyDescent="0.4">
      <c r="A28" s="1"/>
      <c r="B28" s="32"/>
      <c r="C28" s="30"/>
      <c r="D28" s="117" t="s">
        <v>264</v>
      </c>
      <c r="E28" s="67"/>
      <c r="F28" s="67"/>
      <c r="G28" s="67"/>
      <c r="H28" s="30"/>
      <c r="I28" s="30"/>
      <c r="J28" s="90"/>
      <c r="K28" s="30"/>
      <c r="L28" s="33"/>
    </row>
    <row r="29" spans="1:54" ht="15" thickBot="1" x14ac:dyDescent="0.4">
      <c r="A29" s="1"/>
      <c r="B29" s="32"/>
      <c r="C29" s="30"/>
      <c r="D29" s="60" t="s">
        <v>57</v>
      </c>
      <c r="E29" s="674" t="s">
        <v>876</v>
      </c>
      <c r="F29" s="675"/>
      <c r="G29" s="675"/>
      <c r="H29" s="675"/>
      <c r="I29" s="675"/>
      <c r="J29" s="676"/>
      <c r="K29" s="30"/>
      <c r="L29" s="33"/>
    </row>
    <row r="30" spans="1:54" ht="15" thickBot="1" x14ac:dyDescent="0.4">
      <c r="A30" s="1"/>
      <c r="B30" s="32"/>
      <c r="C30" s="30"/>
      <c r="D30" s="60" t="s">
        <v>59</v>
      </c>
      <c r="E30" s="677" t="s">
        <v>877</v>
      </c>
      <c r="F30" s="675"/>
      <c r="G30" s="675"/>
      <c r="H30" s="675"/>
      <c r="I30" s="675"/>
      <c r="J30" s="676"/>
      <c r="K30" s="30"/>
      <c r="L30" s="33"/>
    </row>
    <row r="31" spans="1:54" x14ac:dyDescent="0.35">
      <c r="A31" s="1"/>
      <c r="B31" s="32"/>
      <c r="C31" s="30"/>
      <c r="D31" s="30"/>
      <c r="E31" s="30"/>
      <c r="F31" s="30"/>
      <c r="G31" s="30"/>
      <c r="H31" s="30"/>
      <c r="I31" s="30"/>
      <c r="J31" s="90"/>
      <c r="K31" s="30"/>
      <c r="L31" s="33"/>
    </row>
    <row r="32" spans="1:54" ht="32.5" customHeight="1" thickBot="1" x14ac:dyDescent="0.4">
      <c r="A32" s="1"/>
      <c r="B32" s="32"/>
      <c r="C32" s="690" t="s">
        <v>774</v>
      </c>
      <c r="D32" s="690"/>
      <c r="E32" s="690"/>
      <c r="F32" s="690"/>
      <c r="G32" s="690"/>
      <c r="H32" s="690"/>
      <c r="I32" s="690"/>
      <c r="J32" s="690"/>
      <c r="K32" s="67"/>
      <c r="L32" s="33"/>
    </row>
    <row r="33" spans="1:12" ht="15" customHeight="1" x14ac:dyDescent="0.35">
      <c r="A33" s="1"/>
      <c r="B33" s="32"/>
      <c r="C33" s="83"/>
      <c r="D33" s="681" t="s">
        <v>1027</v>
      </c>
      <c r="E33" s="682"/>
      <c r="F33" s="682"/>
      <c r="G33" s="682"/>
      <c r="H33" s="682"/>
      <c r="I33" s="682"/>
      <c r="J33" s="682"/>
      <c r="K33" s="683"/>
      <c r="L33" s="33"/>
    </row>
    <row r="34" spans="1:12" ht="15" customHeight="1" x14ac:dyDescent="0.35">
      <c r="A34" s="1"/>
      <c r="B34" s="32"/>
      <c r="C34" s="83"/>
      <c r="D34" s="684"/>
      <c r="E34" s="685"/>
      <c r="F34" s="685"/>
      <c r="G34" s="685"/>
      <c r="H34" s="685"/>
      <c r="I34" s="685"/>
      <c r="J34" s="685"/>
      <c r="K34" s="686"/>
      <c r="L34" s="33"/>
    </row>
    <row r="35" spans="1:12" ht="15" customHeight="1" x14ac:dyDescent="0.35">
      <c r="A35" s="1"/>
      <c r="B35" s="32"/>
      <c r="C35" s="83"/>
      <c r="D35" s="684"/>
      <c r="E35" s="685"/>
      <c r="F35" s="685"/>
      <c r="G35" s="685"/>
      <c r="H35" s="685"/>
      <c r="I35" s="685"/>
      <c r="J35" s="685"/>
      <c r="K35" s="686"/>
      <c r="L35" s="33"/>
    </row>
    <row r="36" spans="1:12" ht="15" customHeight="1" x14ac:dyDescent="0.35">
      <c r="A36" s="1"/>
      <c r="B36" s="32"/>
      <c r="C36" s="83"/>
      <c r="D36" s="684"/>
      <c r="E36" s="685"/>
      <c r="F36" s="685"/>
      <c r="G36" s="685"/>
      <c r="H36" s="685"/>
      <c r="I36" s="685"/>
      <c r="J36" s="685"/>
      <c r="K36" s="686"/>
      <c r="L36" s="33"/>
    </row>
    <row r="37" spans="1:12" ht="15" customHeight="1" x14ac:dyDescent="0.35">
      <c r="A37" s="1"/>
      <c r="B37" s="32"/>
      <c r="C37" s="83"/>
      <c r="D37" s="684"/>
      <c r="E37" s="685"/>
      <c r="F37" s="685"/>
      <c r="G37" s="685"/>
      <c r="H37" s="685"/>
      <c r="I37" s="685"/>
      <c r="J37" s="685"/>
      <c r="K37" s="686"/>
      <c r="L37" s="33"/>
    </row>
    <row r="38" spans="1:12" ht="15" customHeight="1" x14ac:dyDescent="0.35">
      <c r="A38" s="1"/>
      <c r="B38" s="32"/>
      <c r="C38" s="83"/>
      <c r="D38" s="684"/>
      <c r="E38" s="685"/>
      <c r="F38" s="685"/>
      <c r="G38" s="685"/>
      <c r="H38" s="685"/>
      <c r="I38" s="685"/>
      <c r="J38" s="685"/>
      <c r="K38" s="686"/>
      <c r="L38" s="33"/>
    </row>
    <row r="39" spans="1:12" x14ac:dyDescent="0.35">
      <c r="A39" s="1"/>
      <c r="B39" s="32"/>
      <c r="C39" s="83"/>
      <c r="D39" s="684"/>
      <c r="E39" s="685"/>
      <c r="F39" s="685"/>
      <c r="G39" s="685"/>
      <c r="H39" s="685"/>
      <c r="I39" s="685"/>
      <c r="J39" s="685"/>
      <c r="K39" s="686"/>
      <c r="L39" s="33"/>
    </row>
    <row r="40" spans="1:12" ht="15" thickBot="1" x14ac:dyDescent="0.4">
      <c r="A40" s="1"/>
      <c r="B40" s="32"/>
      <c r="C40" s="83"/>
      <c r="D40" s="687"/>
      <c r="E40" s="688"/>
      <c r="F40" s="688"/>
      <c r="G40" s="688"/>
      <c r="H40" s="688"/>
      <c r="I40" s="688"/>
      <c r="J40" s="688"/>
      <c r="K40" s="689"/>
      <c r="L40" s="33"/>
    </row>
    <row r="41" spans="1:12" x14ac:dyDescent="0.35">
      <c r="A41" s="1"/>
      <c r="B41" s="32"/>
      <c r="C41" s="30"/>
      <c r="D41" s="30"/>
      <c r="E41" s="30"/>
      <c r="F41" s="30"/>
      <c r="G41" s="30"/>
      <c r="H41" s="30"/>
      <c r="I41" s="30"/>
      <c r="J41" s="90"/>
      <c r="K41" s="30"/>
      <c r="L41" s="33"/>
    </row>
    <row r="42" spans="1:12" ht="8.5" customHeight="1" x14ac:dyDescent="0.35">
      <c r="A42" s="1"/>
      <c r="B42" s="32"/>
      <c r="C42" s="30"/>
      <c r="D42" s="30"/>
      <c r="E42" s="30"/>
      <c r="F42" s="30"/>
      <c r="G42" s="30"/>
      <c r="H42" s="30"/>
      <c r="I42" s="30"/>
      <c r="J42" s="90"/>
      <c r="K42" s="30"/>
      <c r="L42" s="33"/>
    </row>
    <row r="43" spans="1:12" ht="25.4" customHeight="1" thickBot="1" x14ac:dyDescent="0.4">
      <c r="A43" s="1"/>
      <c r="B43" s="32"/>
      <c r="C43" s="35"/>
      <c r="D43" s="672" t="s">
        <v>833</v>
      </c>
      <c r="E43" s="672"/>
      <c r="F43" s="672" t="s">
        <v>786</v>
      </c>
      <c r="G43" s="672"/>
      <c r="H43" s="673" t="s">
        <v>244</v>
      </c>
      <c r="I43" s="673"/>
      <c r="J43" s="85" t="s">
        <v>245</v>
      </c>
      <c r="K43" s="85" t="s">
        <v>226</v>
      </c>
      <c r="L43" s="33"/>
    </row>
    <row r="44" spans="1:12" ht="40" customHeight="1" thickBot="1" x14ac:dyDescent="0.4">
      <c r="A44" s="1"/>
      <c r="B44" s="32"/>
      <c r="C44" s="669" t="s">
        <v>783</v>
      </c>
      <c r="D44" s="670"/>
      <c r="E44" s="671"/>
      <c r="F44" s="670"/>
      <c r="G44" s="671"/>
      <c r="H44" s="670"/>
      <c r="I44" s="671"/>
      <c r="J44" s="87"/>
      <c r="K44" s="87"/>
      <c r="L44" s="33"/>
    </row>
    <row r="45" spans="1:12" ht="40" customHeight="1" thickBot="1" x14ac:dyDescent="0.4">
      <c r="A45" s="1"/>
      <c r="B45" s="32"/>
      <c r="C45" s="669"/>
      <c r="D45" s="670"/>
      <c r="E45" s="671"/>
      <c r="F45" s="670"/>
      <c r="G45" s="671"/>
      <c r="H45" s="670"/>
      <c r="I45" s="671"/>
      <c r="J45" s="87"/>
      <c r="K45" s="87"/>
      <c r="L45" s="33"/>
    </row>
    <row r="46" spans="1:12" ht="48" customHeight="1" thickBot="1" x14ac:dyDescent="0.4">
      <c r="A46" s="1"/>
      <c r="B46" s="32"/>
      <c r="C46" s="669"/>
      <c r="D46" s="670"/>
      <c r="E46" s="671"/>
      <c r="F46" s="670"/>
      <c r="G46" s="671"/>
      <c r="H46" s="670"/>
      <c r="I46" s="671"/>
      <c r="J46" s="87"/>
      <c r="K46" s="87"/>
      <c r="L46" s="33"/>
    </row>
    <row r="47" spans="1:12" ht="26.15" customHeight="1" thickBot="1" x14ac:dyDescent="0.4">
      <c r="A47" s="1"/>
      <c r="B47" s="32"/>
      <c r="C47" s="669"/>
      <c r="D47" s="30"/>
      <c r="E47" s="30"/>
      <c r="F47" s="30"/>
      <c r="G47" s="30"/>
      <c r="H47" s="30"/>
      <c r="I47" s="30"/>
      <c r="J47" s="89" t="s">
        <v>241</v>
      </c>
      <c r="K47" s="91"/>
      <c r="L47" s="33"/>
    </row>
    <row r="48" spans="1:12" ht="15" thickBot="1" x14ac:dyDescent="0.4">
      <c r="A48" s="1"/>
      <c r="B48" s="32"/>
      <c r="C48" s="30"/>
      <c r="D48" s="117" t="s">
        <v>264</v>
      </c>
      <c r="E48" s="67"/>
      <c r="F48" s="67"/>
      <c r="G48" s="67"/>
      <c r="H48" s="30"/>
      <c r="I48" s="30"/>
      <c r="J48" s="90"/>
      <c r="K48" s="30"/>
      <c r="L48" s="33"/>
    </row>
    <row r="49" spans="1:54" ht="15" thickBot="1" x14ac:dyDescent="0.4">
      <c r="A49" s="1"/>
      <c r="B49" s="32"/>
      <c r="C49" s="30"/>
      <c r="D49" s="60" t="s">
        <v>57</v>
      </c>
      <c r="E49" s="674"/>
      <c r="F49" s="675"/>
      <c r="G49" s="675"/>
      <c r="H49" s="675"/>
      <c r="I49" s="675"/>
      <c r="J49" s="676"/>
      <c r="K49" s="30"/>
      <c r="L49" s="33"/>
    </row>
    <row r="50" spans="1:54" ht="15" thickBot="1" x14ac:dyDescent="0.4">
      <c r="A50" s="1"/>
      <c r="B50" s="32"/>
      <c r="C50" s="30"/>
      <c r="D50" s="60" t="s">
        <v>59</v>
      </c>
      <c r="E50" s="674"/>
      <c r="F50" s="675"/>
      <c r="G50" s="675"/>
      <c r="H50" s="675"/>
      <c r="I50" s="675"/>
      <c r="J50" s="676"/>
      <c r="K50" s="30"/>
      <c r="L50" s="33"/>
    </row>
    <row r="51" spans="1:54" ht="15" thickBot="1" x14ac:dyDescent="0.4">
      <c r="A51" s="1"/>
      <c r="B51" s="32"/>
      <c r="C51" s="30"/>
      <c r="D51" s="60"/>
      <c r="E51" s="30"/>
      <c r="F51" s="30"/>
      <c r="G51" s="30"/>
      <c r="H51" s="30"/>
      <c r="I51" s="30"/>
      <c r="J51" s="30"/>
      <c r="K51" s="30"/>
      <c r="L51" s="33"/>
    </row>
    <row r="52" spans="1:54" ht="191.15" customHeight="1" thickBot="1" x14ac:dyDescent="0.4">
      <c r="A52" s="1"/>
      <c r="B52" s="32"/>
      <c r="C52" s="678" t="s">
        <v>246</v>
      </c>
      <c r="D52" s="678"/>
      <c r="E52" s="678"/>
      <c r="F52" s="331"/>
      <c r="G52" s="332"/>
      <c r="H52" s="329"/>
      <c r="I52" s="329"/>
      <c r="J52" s="329"/>
      <c r="K52" s="330"/>
      <c r="L52" s="33"/>
    </row>
    <row r="53" spans="1:54" s="8" customFormat="1" ht="18.75" customHeight="1" x14ac:dyDescent="0.35">
      <c r="A53" s="14"/>
      <c r="B53" s="32"/>
      <c r="C53" s="36"/>
      <c r="D53" s="36"/>
      <c r="E53" s="36"/>
      <c r="F53" s="36"/>
      <c r="G53" s="36"/>
      <c r="H53" s="36"/>
      <c r="I53" s="36"/>
      <c r="J53" s="67"/>
      <c r="K53" s="67"/>
      <c r="L53" s="3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row>
    <row r="54" spans="1:54" s="8" customFormat="1" ht="15.75" customHeight="1" thickBot="1" x14ac:dyDescent="0.4">
      <c r="A54" s="14"/>
      <c r="B54" s="32"/>
      <c r="C54" s="30"/>
      <c r="D54" s="335" t="s">
        <v>806</v>
      </c>
      <c r="E54" s="31"/>
      <c r="F54" s="31"/>
      <c r="G54" s="31"/>
      <c r="H54" s="31"/>
      <c r="I54" s="59" t="s">
        <v>219</v>
      </c>
      <c r="J54" s="67"/>
      <c r="K54" s="67"/>
      <c r="L54" s="33"/>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row>
    <row r="55" spans="1:54" s="8" customFormat="1" ht="78" customHeight="1" x14ac:dyDescent="0.35">
      <c r="A55" s="14"/>
      <c r="B55" s="32"/>
      <c r="C55" s="348" t="s">
        <v>808</v>
      </c>
      <c r="D55" s="666" t="s">
        <v>807</v>
      </c>
      <c r="E55" s="667"/>
      <c r="F55" s="668"/>
      <c r="G55" s="31"/>
      <c r="H55" s="16" t="s">
        <v>220</v>
      </c>
      <c r="I55" s="666" t="s">
        <v>274</v>
      </c>
      <c r="J55" s="667"/>
      <c r="K55" s="668"/>
      <c r="L55" s="33"/>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row>
    <row r="56" spans="1:54" s="8" customFormat="1" ht="54.75" customHeight="1" x14ac:dyDescent="0.35">
      <c r="A56" s="14"/>
      <c r="B56" s="32"/>
      <c r="C56" s="349" t="s">
        <v>809</v>
      </c>
      <c r="D56" s="655" t="s">
        <v>814</v>
      </c>
      <c r="E56" s="656"/>
      <c r="F56" s="657"/>
      <c r="G56" s="31"/>
      <c r="H56" s="17" t="s">
        <v>221</v>
      </c>
      <c r="I56" s="655" t="s">
        <v>275</v>
      </c>
      <c r="J56" s="656"/>
      <c r="K56" s="657"/>
      <c r="L56" s="33"/>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row>
    <row r="57" spans="1:54" s="8" customFormat="1" ht="58.5" customHeight="1" x14ac:dyDescent="0.35">
      <c r="A57" s="14"/>
      <c r="B57" s="32"/>
      <c r="C57" s="349" t="s">
        <v>810</v>
      </c>
      <c r="D57" s="655" t="s">
        <v>815</v>
      </c>
      <c r="E57" s="656"/>
      <c r="F57" s="657"/>
      <c r="G57" s="31"/>
      <c r="H57" s="17" t="s">
        <v>222</v>
      </c>
      <c r="I57" s="655" t="s">
        <v>276</v>
      </c>
      <c r="J57" s="656"/>
      <c r="K57" s="657"/>
      <c r="L57" s="33"/>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row>
    <row r="58" spans="1:54" ht="60" customHeight="1" x14ac:dyDescent="0.35">
      <c r="A58" s="1"/>
      <c r="B58" s="32"/>
      <c r="C58" s="349" t="s">
        <v>811</v>
      </c>
      <c r="D58" s="655" t="s">
        <v>816</v>
      </c>
      <c r="E58" s="656"/>
      <c r="F58" s="657"/>
      <c r="G58" s="31"/>
      <c r="H58" s="17" t="s">
        <v>223</v>
      </c>
      <c r="I58" s="655" t="s">
        <v>277</v>
      </c>
      <c r="J58" s="656"/>
      <c r="K58" s="657"/>
      <c r="L58" s="33"/>
    </row>
    <row r="59" spans="1:54" ht="54" customHeight="1" x14ac:dyDescent="0.35">
      <c r="A59" s="1"/>
      <c r="B59" s="28"/>
      <c r="C59" s="349" t="s">
        <v>812</v>
      </c>
      <c r="D59" s="655" t="s">
        <v>817</v>
      </c>
      <c r="E59" s="656"/>
      <c r="F59" s="657"/>
      <c r="G59" s="31"/>
      <c r="H59" s="17" t="s">
        <v>224</v>
      </c>
      <c r="I59" s="655" t="s">
        <v>278</v>
      </c>
      <c r="J59" s="656"/>
      <c r="K59" s="657"/>
      <c r="L59" s="29"/>
    </row>
    <row r="60" spans="1:54" ht="61.5" customHeight="1" thickBot="1" x14ac:dyDescent="0.4">
      <c r="A60" s="1"/>
      <c r="B60" s="28"/>
      <c r="C60" s="349" t="s">
        <v>813</v>
      </c>
      <c r="D60" s="655" t="s">
        <v>818</v>
      </c>
      <c r="E60" s="656"/>
      <c r="F60" s="657"/>
      <c r="G60" s="31"/>
      <c r="H60" s="18" t="s">
        <v>225</v>
      </c>
      <c r="I60" s="658" t="s">
        <v>279</v>
      </c>
      <c r="J60" s="659"/>
      <c r="K60" s="660"/>
      <c r="L60" s="29"/>
    </row>
    <row r="61" spans="1:54" ht="61.5" customHeight="1" x14ac:dyDescent="0.35">
      <c r="A61" s="1"/>
      <c r="B61" s="28"/>
      <c r="C61" s="350" t="s">
        <v>819</v>
      </c>
      <c r="D61" s="655" t="s">
        <v>821</v>
      </c>
      <c r="E61" s="656"/>
      <c r="F61" s="657"/>
      <c r="G61" s="28"/>
      <c r="H61" s="118"/>
      <c r="I61" s="336"/>
      <c r="J61" s="336"/>
      <c r="K61" s="336"/>
      <c r="L61" s="29"/>
    </row>
    <row r="62" spans="1:54" ht="61.5" customHeight="1" thickBot="1" x14ac:dyDescent="0.4">
      <c r="A62" s="1"/>
      <c r="B62" s="318"/>
      <c r="C62" s="351" t="s">
        <v>820</v>
      </c>
      <c r="D62" s="658" t="s">
        <v>822</v>
      </c>
      <c r="E62" s="659"/>
      <c r="F62" s="660"/>
      <c r="G62" s="28"/>
      <c r="H62" s="118"/>
      <c r="I62" s="336"/>
      <c r="J62" s="336"/>
      <c r="K62" s="336"/>
      <c r="L62" s="29"/>
    </row>
    <row r="63" spans="1:54" ht="15" thickBot="1" x14ac:dyDescent="0.4">
      <c r="A63" s="1"/>
      <c r="B63" s="37"/>
      <c r="C63" s="38"/>
      <c r="D63" s="39"/>
      <c r="E63" s="39"/>
      <c r="F63" s="39"/>
      <c r="G63" s="39"/>
      <c r="H63" s="39"/>
      <c r="I63" s="39"/>
      <c r="J63" s="86"/>
      <c r="K63" s="86"/>
      <c r="L63" s="40"/>
    </row>
    <row r="64" spans="1:54" ht="50.15" customHeight="1" x14ac:dyDescent="0.35">
      <c r="A64" s="1"/>
      <c r="C64"/>
    </row>
    <row r="65" spans="1:3" ht="50.15" customHeight="1" x14ac:dyDescent="0.35">
      <c r="A65" s="1"/>
      <c r="C65"/>
    </row>
    <row r="66" spans="1:3" ht="49.5" customHeight="1" x14ac:dyDescent="0.35">
      <c r="A66" s="1"/>
      <c r="C66"/>
    </row>
    <row r="67" spans="1:3" ht="50.15" customHeight="1" x14ac:dyDescent="0.35">
      <c r="A67" s="1"/>
      <c r="C67"/>
    </row>
    <row r="68" spans="1:3" ht="50.15" customHeight="1" x14ac:dyDescent="0.35">
      <c r="A68" s="1"/>
      <c r="C68"/>
    </row>
    <row r="69" spans="1:3" ht="50.15" customHeight="1" x14ac:dyDescent="0.35">
      <c r="A69" s="1"/>
      <c r="C69"/>
    </row>
    <row r="70" spans="1:3" x14ac:dyDescent="0.35">
      <c r="A70" s="1"/>
      <c r="C70"/>
    </row>
    <row r="71" spans="1:3" x14ac:dyDescent="0.35">
      <c r="A71" s="1"/>
      <c r="C71"/>
    </row>
    <row r="72" spans="1:3" x14ac:dyDescent="0.35">
      <c r="A72" s="1"/>
      <c r="C72"/>
    </row>
    <row r="73" spans="1:3" x14ac:dyDescent="0.35">
      <c r="C73"/>
    </row>
    <row r="74" spans="1:3" x14ac:dyDescent="0.35">
      <c r="C74"/>
    </row>
    <row r="75" spans="1:3" x14ac:dyDescent="0.35">
      <c r="C75"/>
    </row>
    <row r="76" spans="1:3" x14ac:dyDescent="0.35">
      <c r="C76"/>
    </row>
    <row r="77" spans="1:3" x14ac:dyDescent="0.35">
      <c r="C77"/>
    </row>
    <row r="78" spans="1:3" x14ac:dyDescent="0.35">
      <c r="C78"/>
    </row>
    <row r="79" spans="1:3" x14ac:dyDescent="0.35">
      <c r="C79"/>
    </row>
    <row r="80" spans="1:3" x14ac:dyDescent="0.35">
      <c r="C80"/>
    </row>
    <row r="81" spans="3:3" x14ac:dyDescent="0.35">
      <c r="C81"/>
    </row>
    <row r="82" spans="3:3" x14ac:dyDescent="0.35">
      <c r="C82"/>
    </row>
    <row r="83" spans="3:3" x14ac:dyDescent="0.35">
      <c r="C83"/>
    </row>
    <row r="84" spans="3:3" x14ac:dyDescent="0.35">
      <c r="C84"/>
    </row>
    <row r="85" spans="3:3" x14ac:dyDescent="0.35">
      <c r="C85"/>
    </row>
    <row r="86" spans="3:3" x14ac:dyDescent="0.35">
      <c r="C86"/>
    </row>
    <row r="87" spans="3:3" x14ac:dyDescent="0.35">
      <c r="C87"/>
    </row>
    <row r="88" spans="3:3" x14ac:dyDescent="0.35">
      <c r="C88"/>
    </row>
    <row r="89" spans="3:3" x14ac:dyDescent="0.35">
      <c r="C89"/>
    </row>
    <row r="90" spans="3:3" x14ac:dyDescent="0.35">
      <c r="C90"/>
    </row>
    <row r="91" spans="3:3" x14ac:dyDescent="0.35">
      <c r="C91"/>
    </row>
    <row r="92" spans="3:3" x14ac:dyDescent="0.35">
      <c r="C92"/>
    </row>
    <row r="93" spans="3:3" x14ac:dyDescent="0.35">
      <c r="C93"/>
    </row>
    <row r="94" spans="3:3" x14ac:dyDescent="0.35">
      <c r="C94"/>
    </row>
    <row r="95" spans="3:3" x14ac:dyDescent="0.35">
      <c r="C95"/>
    </row>
    <row r="96" spans="3:3" x14ac:dyDescent="0.35">
      <c r="C96"/>
    </row>
    <row r="97" spans="3:3" x14ac:dyDescent="0.35">
      <c r="C97"/>
    </row>
    <row r="98" spans="3:3" x14ac:dyDescent="0.35">
      <c r="C98"/>
    </row>
    <row r="99" spans="3:3" x14ac:dyDescent="0.35">
      <c r="C99"/>
    </row>
    <row r="100" spans="3:3" x14ac:dyDescent="0.35">
      <c r="C100"/>
    </row>
    <row r="101" spans="3:3" x14ac:dyDescent="0.35">
      <c r="C101"/>
    </row>
    <row r="102" spans="3:3" x14ac:dyDescent="0.35">
      <c r="C102"/>
    </row>
    <row r="103" spans="3:3" x14ac:dyDescent="0.35">
      <c r="C103"/>
    </row>
    <row r="104" spans="3:3" x14ac:dyDescent="0.35">
      <c r="C104"/>
    </row>
    <row r="105" spans="3:3" x14ac:dyDescent="0.35">
      <c r="C105"/>
    </row>
    <row r="106" spans="3:3" x14ac:dyDescent="0.35">
      <c r="C106"/>
    </row>
    <row r="107" spans="3:3" x14ac:dyDescent="0.35">
      <c r="C107"/>
    </row>
    <row r="108" spans="3:3" x14ac:dyDescent="0.35">
      <c r="C108"/>
    </row>
    <row r="109" spans="3:3" x14ac:dyDescent="0.35">
      <c r="C109"/>
    </row>
    <row r="110" spans="3:3" x14ac:dyDescent="0.35">
      <c r="C110"/>
    </row>
    <row r="111" spans="3:3" x14ac:dyDescent="0.35">
      <c r="C111"/>
    </row>
  </sheetData>
  <mergeCells count="66">
    <mergeCell ref="C3:K3"/>
    <mergeCell ref="C4:K4"/>
    <mergeCell ref="C17:J17"/>
    <mergeCell ref="D8:E8"/>
    <mergeCell ref="D9:E9"/>
    <mergeCell ref="D10:E10"/>
    <mergeCell ref="D7:E7"/>
    <mergeCell ref="H7:I7"/>
    <mergeCell ref="H10:I10"/>
    <mergeCell ref="H9:I9"/>
    <mergeCell ref="H8:I8"/>
    <mergeCell ref="E14:J14"/>
    <mergeCell ref="E15:J15"/>
    <mergeCell ref="D13:K13"/>
    <mergeCell ref="F7:G7"/>
    <mergeCell ref="F8:G8"/>
    <mergeCell ref="F25:G25"/>
    <mergeCell ref="F24:G24"/>
    <mergeCell ref="F26:G26"/>
    <mergeCell ref="C32:J32"/>
    <mergeCell ref="D33:K40"/>
    <mergeCell ref="D24:E24"/>
    <mergeCell ref="D25:E25"/>
    <mergeCell ref="F9:G9"/>
    <mergeCell ref="F10:G10"/>
    <mergeCell ref="F23:G23"/>
    <mergeCell ref="D18:K21"/>
    <mergeCell ref="D23:E23"/>
    <mergeCell ref="H23:I23"/>
    <mergeCell ref="I60:K60"/>
    <mergeCell ref="H45:I45"/>
    <mergeCell ref="I55:K55"/>
    <mergeCell ref="I56:K56"/>
    <mergeCell ref="I57:K57"/>
    <mergeCell ref="I58:K58"/>
    <mergeCell ref="I59:K59"/>
    <mergeCell ref="E50:J50"/>
    <mergeCell ref="D45:E45"/>
    <mergeCell ref="H46:I46"/>
    <mergeCell ref="E49:J49"/>
    <mergeCell ref="C52:E52"/>
    <mergeCell ref="F46:G46"/>
    <mergeCell ref="D43:E43"/>
    <mergeCell ref="D46:E46"/>
    <mergeCell ref="H43:I43"/>
    <mergeCell ref="E29:J29"/>
    <mergeCell ref="E30:J30"/>
    <mergeCell ref="D44:E44"/>
    <mergeCell ref="H44:I44"/>
    <mergeCell ref="F43:G43"/>
    <mergeCell ref="D61:F61"/>
    <mergeCell ref="D62:F62"/>
    <mergeCell ref="C5:K5"/>
    <mergeCell ref="D56:F56"/>
    <mergeCell ref="D57:F57"/>
    <mergeCell ref="D58:F58"/>
    <mergeCell ref="D59:F59"/>
    <mergeCell ref="D60:F60"/>
    <mergeCell ref="D26:E26"/>
    <mergeCell ref="H24:I24"/>
    <mergeCell ref="H25:I25"/>
    <mergeCell ref="H26:I26"/>
    <mergeCell ref="D55:F55"/>
    <mergeCell ref="C44:C47"/>
    <mergeCell ref="F44:G44"/>
    <mergeCell ref="F45:G45"/>
  </mergeCells>
  <dataValidations count="6">
    <dataValidation type="list" allowBlank="1" showInputMessage="1" showErrorMessage="1" sqref="F45:G46 F25:G26 F9:G10" xr:uid="{68D3A8B5-6F92-46AD-933B-202ECA4D99DF}">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3 J43" xr:uid="{1B9734F0-50A7-479D-ABFE-1CB451E9E6F9}"/>
    <dataValidation allowBlank="1" showInputMessage="1" showErrorMessage="1" prompt="Refers to the progress expected to be reached at project finalization. " sqref="H7:I7 H23:I23 H43:I43" xr:uid="{796D07AB-DB36-4395-BBDF-F15569F365CC}"/>
    <dataValidation allowBlank="1" showInputMessage="1" showErrorMessage="1" prompt="Please use the drop-down menu to fill this section" sqref="F7:G7 F23:G23 F43:G43" xr:uid="{DBE09938-904E-475E-B929-C73798B23CCA}"/>
    <dataValidation allowBlank="1" showInputMessage="1" showErrorMessage="1" prompt="Report the project components/outcomes as in the project document " sqref="D7:E7 D23:E23 D43:E43" xr:uid="{DC1DFBE9-63D6-4B24-9A8E-F739A97F9FBC}"/>
    <dataValidation type="list" allowBlank="1" showInputMessage="1" showErrorMessage="1" prompt="Please use drop down menu to enter data " sqref="F24:G24 F44:G44 F8:G8" xr:uid="{C63439B7-344C-4846-A679-5884668B3792}">
      <formula1>"Outcome 1, Outcome 2, Outcome 3, Outcome 4, Outcome 5, Outcome 6, Outcome 7, Outcome 8"</formula1>
    </dataValidation>
  </dataValidations>
  <hyperlinks>
    <hyperlink ref="E30" r:id="rId1" xr:uid="{CC49F245-62F2-4661-A1EC-29369536974C}"/>
    <hyperlink ref="E15" r:id="rId2" xr:uid="{D536DFF4-EE4A-4745-BFFA-AE3DA7D5B6B3}"/>
  </hyperlinks>
  <pageMargins left="0.2" right="0.21" top="0.17" bottom="0.17" header="0.17" footer="0.17"/>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1:I32"/>
  <sheetViews>
    <sheetView zoomScale="51" zoomScaleNormal="51" workbookViewId="0">
      <selection activeCell="F18" sqref="F18"/>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12.81640625" customWidth="1"/>
    <col min="6" max="6" width="17.453125" customWidth="1"/>
    <col min="7" max="7" width="17.81640625" customWidth="1"/>
    <col min="8" max="8" width="26.453125" customWidth="1"/>
    <col min="9" max="10" width="1.453125" customWidth="1"/>
  </cols>
  <sheetData>
    <row r="1" spans="2:9" ht="15" thickBot="1" x14ac:dyDescent="0.4"/>
    <row r="2" spans="2:9" ht="15" thickBot="1" x14ac:dyDescent="0.4">
      <c r="B2" s="24"/>
      <c r="C2" s="25"/>
      <c r="D2" s="26"/>
      <c r="E2" s="26"/>
      <c r="F2" s="26"/>
      <c r="G2" s="26"/>
      <c r="H2" s="26"/>
      <c r="I2" s="27"/>
    </row>
    <row r="3" spans="2:9" ht="20.5" thickBot="1" x14ac:dyDescent="0.45">
      <c r="B3" s="66"/>
      <c r="C3" s="493" t="s">
        <v>235</v>
      </c>
      <c r="D3" s="703"/>
      <c r="E3" s="703"/>
      <c r="F3" s="703"/>
      <c r="G3" s="703"/>
      <c r="H3" s="704"/>
      <c r="I3" s="68"/>
    </row>
    <row r="4" spans="2:9" x14ac:dyDescent="0.35">
      <c r="B4" s="28"/>
      <c r="C4" s="705" t="s">
        <v>236</v>
      </c>
      <c r="D4" s="705"/>
      <c r="E4" s="705"/>
      <c r="F4" s="705"/>
      <c r="G4" s="705"/>
      <c r="H4" s="705"/>
      <c r="I4" s="29"/>
    </row>
    <row r="5" spans="2:9" x14ac:dyDescent="0.35">
      <c r="B5" s="28"/>
      <c r="C5" s="661"/>
      <c r="D5" s="661"/>
      <c r="E5" s="661"/>
      <c r="F5" s="661"/>
      <c r="G5" s="661"/>
      <c r="H5" s="661"/>
      <c r="I5" s="29"/>
    </row>
    <row r="6" spans="2:9" ht="46" customHeight="1" thickBot="1" x14ac:dyDescent="0.4">
      <c r="B6" s="28"/>
      <c r="C6" s="710" t="s">
        <v>237</v>
      </c>
      <c r="D6" s="710"/>
      <c r="E6" s="31"/>
      <c r="F6" s="31"/>
      <c r="G6" s="31"/>
      <c r="H6" s="31"/>
      <c r="I6" s="29"/>
    </row>
    <row r="7" spans="2:9" ht="30" customHeight="1" thickBot="1" x14ac:dyDescent="0.4">
      <c r="B7" s="28"/>
      <c r="C7" s="119" t="s">
        <v>234</v>
      </c>
      <c r="D7" s="706" t="s">
        <v>233</v>
      </c>
      <c r="E7" s="707"/>
      <c r="F7" s="75" t="s">
        <v>232</v>
      </c>
      <c r="G7" s="76" t="s">
        <v>261</v>
      </c>
      <c r="H7" s="75" t="s">
        <v>267</v>
      </c>
      <c r="I7" s="29"/>
    </row>
    <row r="8" spans="2:9" ht="203" x14ac:dyDescent="0.35">
      <c r="B8" s="32"/>
      <c r="C8" s="376" t="s">
        <v>902</v>
      </c>
      <c r="D8" s="708" t="s">
        <v>883</v>
      </c>
      <c r="E8" s="709"/>
      <c r="F8" s="373">
        <v>0</v>
      </c>
      <c r="G8" s="373">
        <v>0</v>
      </c>
      <c r="H8" s="372" t="s">
        <v>884</v>
      </c>
      <c r="I8" s="33"/>
    </row>
    <row r="9" spans="2:9" ht="130.5" x14ac:dyDescent="0.35">
      <c r="B9" s="32"/>
      <c r="C9" s="164" t="s">
        <v>885</v>
      </c>
      <c r="D9" s="711" t="s">
        <v>886</v>
      </c>
      <c r="E9" s="712"/>
      <c r="F9" s="374">
        <v>0</v>
      </c>
      <c r="G9" s="380" t="s">
        <v>924</v>
      </c>
      <c r="H9" s="164" t="s">
        <v>887</v>
      </c>
      <c r="I9" s="33"/>
    </row>
    <row r="10" spans="2:9" ht="232" x14ac:dyDescent="0.35">
      <c r="B10" s="32"/>
      <c r="C10" s="164" t="s">
        <v>888</v>
      </c>
      <c r="D10" s="711" t="s">
        <v>889</v>
      </c>
      <c r="E10" s="712"/>
      <c r="F10" s="380" t="s">
        <v>890</v>
      </c>
      <c r="G10" s="380" t="s">
        <v>925</v>
      </c>
      <c r="H10" s="164" t="s">
        <v>891</v>
      </c>
      <c r="I10" s="33"/>
    </row>
    <row r="11" spans="2:9" ht="246.5" x14ac:dyDescent="0.35">
      <c r="B11" s="32"/>
      <c r="C11" s="219" t="s">
        <v>892</v>
      </c>
      <c r="D11" s="711" t="s">
        <v>893</v>
      </c>
      <c r="E11" s="712"/>
      <c r="F11" s="374">
        <v>0</v>
      </c>
      <c r="G11" s="378" t="s">
        <v>874</v>
      </c>
      <c r="H11" s="164" t="s">
        <v>894</v>
      </c>
      <c r="I11" s="33"/>
    </row>
    <row r="12" spans="2:9" ht="145" x14ac:dyDescent="0.35">
      <c r="B12" s="32"/>
      <c r="C12" s="164" t="s">
        <v>895</v>
      </c>
      <c r="D12" s="711" t="s">
        <v>896</v>
      </c>
      <c r="E12" s="712"/>
      <c r="F12" s="73">
        <v>0</v>
      </c>
      <c r="G12" s="73"/>
      <c r="H12" s="164" t="s">
        <v>897</v>
      </c>
      <c r="I12" s="33"/>
    </row>
    <row r="13" spans="2:9" ht="203" x14ac:dyDescent="0.35">
      <c r="B13" s="32"/>
      <c r="C13" s="164" t="s">
        <v>898</v>
      </c>
      <c r="D13" s="711" t="s">
        <v>899</v>
      </c>
      <c r="E13" s="712"/>
      <c r="F13" s="374">
        <v>0</v>
      </c>
      <c r="G13" s="73"/>
      <c r="H13" s="219" t="s">
        <v>900</v>
      </c>
      <c r="I13" s="33"/>
    </row>
    <row r="14" spans="2:9" ht="159.5" x14ac:dyDescent="0.35">
      <c r="B14" s="32"/>
      <c r="C14" s="377" t="s">
        <v>901</v>
      </c>
      <c r="D14" s="711" t="s">
        <v>903</v>
      </c>
      <c r="E14" s="712"/>
      <c r="F14" s="374">
        <v>0</v>
      </c>
      <c r="G14" s="378">
        <v>0</v>
      </c>
      <c r="H14" s="164" t="s">
        <v>904</v>
      </c>
      <c r="I14" s="33"/>
    </row>
    <row r="15" spans="2:9" ht="188.5" x14ac:dyDescent="0.35">
      <c r="B15" s="32"/>
      <c r="C15" s="164" t="s">
        <v>905</v>
      </c>
      <c r="D15" s="717" t="s">
        <v>906</v>
      </c>
      <c r="E15" s="716"/>
      <c r="F15" s="374">
        <v>0</v>
      </c>
      <c r="G15" s="378">
        <v>0</v>
      </c>
      <c r="H15" s="219" t="s">
        <v>907</v>
      </c>
      <c r="I15" s="33"/>
    </row>
    <row r="16" spans="2:9" ht="188.5" x14ac:dyDescent="0.35">
      <c r="B16" s="32"/>
      <c r="C16" s="164" t="s">
        <v>908</v>
      </c>
      <c r="D16" s="717" t="s">
        <v>909</v>
      </c>
      <c r="E16" s="716"/>
      <c r="F16" s="374">
        <v>0</v>
      </c>
      <c r="G16" s="374">
        <v>0</v>
      </c>
      <c r="H16" s="219" t="s">
        <v>910</v>
      </c>
      <c r="I16" s="33"/>
    </row>
    <row r="17" spans="2:9" ht="153" customHeight="1" x14ac:dyDescent="0.35">
      <c r="B17" s="32"/>
      <c r="C17" s="376" t="s">
        <v>911</v>
      </c>
      <c r="D17" s="717" t="s">
        <v>912</v>
      </c>
      <c r="E17" s="716"/>
      <c r="F17" s="374">
        <v>0</v>
      </c>
      <c r="G17" s="374">
        <v>0</v>
      </c>
      <c r="H17" s="164" t="s">
        <v>913</v>
      </c>
      <c r="I17" s="33"/>
    </row>
    <row r="18" spans="2:9" ht="203" x14ac:dyDescent="0.35">
      <c r="B18" s="32"/>
      <c r="C18" s="375" t="s">
        <v>914</v>
      </c>
      <c r="D18" s="717" t="s">
        <v>915</v>
      </c>
      <c r="E18" s="716"/>
      <c r="F18" s="378" t="s">
        <v>916</v>
      </c>
      <c r="G18" s="374">
        <v>0</v>
      </c>
      <c r="H18" s="219" t="s">
        <v>913</v>
      </c>
      <c r="I18" s="33"/>
    </row>
    <row r="19" spans="2:9" ht="196" x14ac:dyDescent="0.35">
      <c r="B19" s="32"/>
      <c r="C19" s="375" t="s">
        <v>917</v>
      </c>
      <c r="D19" s="717" t="s">
        <v>918</v>
      </c>
      <c r="E19" s="716"/>
      <c r="F19" s="378" t="s">
        <v>919</v>
      </c>
      <c r="G19" s="374" t="s">
        <v>926</v>
      </c>
      <c r="H19" s="378" t="s">
        <v>920</v>
      </c>
      <c r="I19" s="33"/>
    </row>
    <row r="20" spans="2:9" x14ac:dyDescent="0.35">
      <c r="B20" s="32"/>
      <c r="C20" s="80"/>
      <c r="D20" s="715"/>
      <c r="E20" s="716"/>
      <c r="F20" s="73"/>
      <c r="G20" s="73"/>
      <c r="H20" s="73"/>
      <c r="I20" s="33"/>
    </row>
    <row r="21" spans="2:9" x14ac:dyDescent="0.35">
      <c r="B21" s="32"/>
      <c r="C21" s="80"/>
      <c r="D21" s="715"/>
      <c r="E21" s="716"/>
      <c r="F21" s="73"/>
      <c r="G21" s="73"/>
      <c r="H21" s="73"/>
      <c r="I21" s="33"/>
    </row>
    <row r="22" spans="2:9" x14ac:dyDescent="0.35">
      <c r="B22" s="32"/>
      <c r="C22" s="80"/>
      <c r="D22" s="715"/>
      <c r="E22" s="716"/>
      <c r="F22" s="73"/>
      <c r="G22" s="73"/>
      <c r="H22" s="73"/>
      <c r="I22" s="33"/>
    </row>
    <row r="23" spans="2:9" x14ac:dyDescent="0.35">
      <c r="B23" s="32"/>
      <c r="C23" s="80"/>
      <c r="D23" s="715"/>
      <c r="E23" s="716"/>
      <c r="F23" s="73"/>
      <c r="G23" s="73"/>
      <c r="H23" s="73"/>
      <c r="I23" s="33"/>
    </row>
    <row r="24" spans="2:9" x14ac:dyDescent="0.35">
      <c r="B24" s="32"/>
      <c r="C24" s="80"/>
      <c r="D24" s="715"/>
      <c r="E24" s="716"/>
      <c r="F24" s="73"/>
      <c r="G24" s="73"/>
      <c r="H24" s="73"/>
      <c r="I24" s="33"/>
    </row>
    <row r="25" spans="2:9" x14ac:dyDescent="0.35">
      <c r="B25" s="32"/>
      <c r="C25" s="80"/>
      <c r="D25" s="715"/>
      <c r="E25" s="716"/>
      <c r="F25" s="73"/>
      <c r="G25" s="73"/>
      <c r="H25" s="73"/>
      <c r="I25" s="33"/>
    </row>
    <row r="26" spans="2:9" x14ac:dyDescent="0.35">
      <c r="B26" s="32"/>
      <c r="C26" s="80"/>
      <c r="D26" s="715"/>
      <c r="E26" s="716"/>
      <c r="F26" s="73"/>
      <c r="G26" s="73"/>
      <c r="H26" s="73"/>
      <c r="I26" s="33"/>
    </row>
    <row r="27" spans="2:9" x14ac:dyDescent="0.35">
      <c r="B27" s="32"/>
      <c r="C27" s="80"/>
      <c r="D27" s="715"/>
      <c r="E27" s="716"/>
      <c r="F27" s="73"/>
      <c r="G27" s="73"/>
      <c r="H27" s="73"/>
      <c r="I27" s="33"/>
    </row>
    <row r="28" spans="2:9" x14ac:dyDescent="0.35">
      <c r="B28" s="32"/>
      <c r="C28" s="80"/>
      <c r="D28" s="715"/>
      <c r="E28" s="716"/>
      <c r="F28" s="73"/>
      <c r="G28" s="73"/>
      <c r="H28" s="73"/>
      <c r="I28" s="33"/>
    </row>
    <row r="29" spans="2:9" x14ac:dyDescent="0.35">
      <c r="B29" s="32"/>
      <c r="C29" s="80"/>
      <c r="D29" s="715"/>
      <c r="E29" s="716"/>
      <c r="F29" s="73"/>
      <c r="G29" s="73"/>
      <c r="H29" s="73"/>
      <c r="I29" s="33"/>
    </row>
    <row r="30" spans="2:9" x14ac:dyDescent="0.35">
      <c r="B30" s="32"/>
      <c r="C30" s="80"/>
      <c r="D30" s="715"/>
      <c r="E30" s="716"/>
      <c r="F30" s="73"/>
      <c r="G30" s="73"/>
      <c r="H30" s="73"/>
      <c r="I30" s="33"/>
    </row>
    <row r="31" spans="2:9" ht="15" thickBot="1" x14ac:dyDescent="0.4">
      <c r="B31" s="32"/>
      <c r="C31" s="81"/>
      <c r="D31" s="713"/>
      <c r="E31" s="714"/>
      <c r="F31" s="74"/>
      <c r="G31" s="74"/>
      <c r="H31" s="74"/>
      <c r="I31" s="33"/>
    </row>
    <row r="32" spans="2:9" ht="15" thickBot="1" x14ac:dyDescent="0.4">
      <c r="B32" s="77"/>
      <c r="C32" s="78"/>
      <c r="D32" s="78"/>
      <c r="E32" s="78"/>
      <c r="F32" s="78"/>
      <c r="G32" s="78"/>
      <c r="H32" s="78"/>
      <c r="I32" s="79"/>
    </row>
  </sheetData>
  <mergeCells count="29">
    <mergeCell ref="D22:E22"/>
    <mergeCell ref="D20:E20"/>
    <mergeCell ref="D11:E11"/>
    <mergeCell ref="D12:E12"/>
    <mergeCell ref="D14:E14"/>
    <mergeCell ref="D15:E15"/>
    <mergeCell ref="D17:E17"/>
    <mergeCell ref="D9:E9"/>
    <mergeCell ref="D10:E10"/>
    <mergeCell ref="D31:E31"/>
    <mergeCell ref="D25:E25"/>
    <mergeCell ref="D19:E19"/>
    <mergeCell ref="D13:E13"/>
    <mergeCell ref="D30:E30"/>
    <mergeCell ref="D23:E23"/>
    <mergeCell ref="D24:E24"/>
    <mergeCell ref="D26:E26"/>
    <mergeCell ref="D18:E18"/>
    <mergeCell ref="D27:E27"/>
    <mergeCell ref="D28:E28"/>
    <mergeCell ref="D29:E29"/>
    <mergeCell ref="D16:E16"/>
    <mergeCell ref="D21:E21"/>
    <mergeCell ref="C3:H3"/>
    <mergeCell ref="C4:H4"/>
    <mergeCell ref="C5:H5"/>
    <mergeCell ref="D7:E7"/>
    <mergeCell ref="D8:E8"/>
    <mergeCell ref="C6:D6"/>
  </mergeCells>
  <pageMargins left="0.25" right="0.25" top="0.17" bottom="0.17" header="0.17" footer="0.17"/>
  <pageSetup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E41"/>
  <sheetViews>
    <sheetView topLeftCell="A34" workbookViewId="0">
      <selection activeCell="H8" sqref="H8"/>
    </sheetView>
  </sheetViews>
  <sheetFormatPr defaultColWidth="8.81640625" defaultRowHeight="14.5" x14ac:dyDescent="0.35"/>
  <cols>
    <col min="1" max="1" width="1.453125" customWidth="1"/>
    <col min="2" max="2" width="2" customWidth="1"/>
    <col min="3" max="3" width="45.453125" customWidth="1"/>
    <col min="4" max="4" width="50.453125" customWidth="1"/>
    <col min="5" max="5" width="2.453125" customWidth="1"/>
    <col min="6" max="6" width="1.453125" customWidth="1"/>
  </cols>
  <sheetData>
    <row r="1" spans="2:5" ht="15" thickBot="1" x14ac:dyDescent="0.4"/>
    <row r="2" spans="2:5" ht="15" thickBot="1" x14ac:dyDescent="0.4">
      <c r="B2" s="92"/>
      <c r="C2" s="49"/>
      <c r="D2" s="49"/>
      <c r="E2" s="50"/>
    </row>
    <row r="3" spans="2:5" ht="18" thickBot="1" x14ac:dyDescent="0.4">
      <c r="B3" s="93"/>
      <c r="C3" s="720" t="s">
        <v>247</v>
      </c>
      <c r="D3" s="721"/>
      <c r="E3" s="53"/>
    </row>
    <row r="4" spans="2:5" x14ac:dyDescent="0.35">
      <c r="B4" s="93"/>
      <c r="C4" s="94"/>
      <c r="D4" s="94"/>
      <c r="E4" s="53"/>
    </row>
    <row r="5" spans="2:5" ht="15" thickBot="1" x14ac:dyDescent="0.4">
      <c r="B5" s="93"/>
      <c r="C5" s="95" t="s">
        <v>282</v>
      </c>
      <c r="D5" s="94"/>
      <c r="E5" s="53"/>
    </row>
    <row r="6" spans="2:5" ht="15" thickBot="1" x14ac:dyDescent="0.4">
      <c r="B6" s="93"/>
      <c r="C6" s="104" t="s">
        <v>248</v>
      </c>
      <c r="D6" s="405" t="s">
        <v>249</v>
      </c>
      <c r="E6" s="53"/>
    </row>
    <row r="7" spans="2:5" ht="28.4" customHeight="1" thickBot="1" x14ac:dyDescent="0.4">
      <c r="B7" s="93"/>
      <c r="C7" s="404" t="s">
        <v>286</v>
      </c>
      <c r="D7" s="99" t="s">
        <v>949</v>
      </c>
      <c r="E7" s="53"/>
    </row>
    <row r="8" spans="2:5" ht="98.5" thickBot="1" x14ac:dyDescent="0.4">
      <c r="B8" s="93"/>
      <c r="C8" s="98" t="s">
        <v>287</v>
      </c>
      <c r="D8" s="99" t="s">
        <v>950</v>
      </c>
      <c r="E8" s="53"/>
    </row>
    <row r="9" spans="2:5" ht="42.5" thickBot="1" x14ac:dyDescent="0.4">
      <c r="B9" s="93"/>
      <c r="C9" s="354" t="s">
        <v>766</v>
      </c>
      <c r="D9" s="100" t="s">
        <v>952</v>
      </c>
      <c r="E9" s="53"/>
    </row>
    <row r="10" spans="2:5" ht="42.5" thickBot="1" x14ac:dyDescent="0.4">
      <c r="B10" s="93"/>
      <c r="C10" s="315" t="s">
        <v>759</v>
      </c>
      <c r="D10" s="97" t="s">
        <v>951</v>
      </c>
      <c r="E10" s="53"/>
    </row>
    <row r="11" spans="2:5" ht="112.5" thickBot="1" x14ac:dyDescent="0.4">
      <c r="B11" s="93"/>
      <c r="C11" s="96" t="s">
        <v>760</v>
      </c>
      <c r="D11" s="97" t="s">
        <v>953</v>
      </c>
      <c r="E11" s="53"/>
    </row>
    <row r="12" spans="2:5" ht="40" customHeight="1" x14ac:dyDescent="0.35">
      <c r="B12" s="93"/>
      <c r="C12" s="719" t="s">
        <v>767</v>
      </c>
      <c r="D12" s="719"/>
      <c r="E12" s="53"/>
    </row>
    <row r="13" spans="2:5" x14ac:dyDescent="0.35">
      <c r="B13" s="93"/>
      <c r="C13" s="94"/>
      <c r="D13" s="94"/>
      <c r="E13" s="53"/>
    </row>
    <row r="14" spans="2:5" ht="15" thickBot="1" x14ac:dyDescent="0.4">
      <c r="B14" s="93"/>
      <c r="C14" s="722" t="s">
        <v>283</v>
      </c>
      <c r="D14" s="722"/>
      <c r="E14" s="53"/>
    </row>
    <row r="15" spans="2:5" ht="15" thickBot="1" x14ac:dyDescent="0.4">
      <c r="B15" s="93"/>
      <c r="C15" s="105" t="s">
        <v>250</v>
      </c>
      <c r="D15" s="105" t="s">
        <v>249</v>
      </c>
      <c r="E15" s="53"/>
    </row>
    <row r="16" spans="2:5" ht="15" thickBot="1" x14ac:dyDescent="0.4">
      <c r="B16" s="93"/>
      <c r="C16" s="718" t="s">
        <v>284</v>
      </c>
      <c r="D16" s="718"/>
      <c r="E16" s="53"/>
    </row>
    <row r="17" spans="2:5" ht="70.5" thickBot="1" x14ac:dyDescent="0.4">
      <c r="B17" s="93"/>
      <c r="C17" s="99" t="s">
        <v>288</v>
      </c>
      <c r="D17" s="101"/>
      <c r="E17" s="53"/>
    </row>
    <row r="18" spans="2:5" ht="56.5" thickBot="1" x14ac:dyDescent="0.4">
      <c r="B18" s="93"/>
      <c r="C18" s="99" t="s">
        <v>289</v>
      </c>
      <c r="D18" s="101"/>
      <c r="E18" s="53"/>
    </row>
    <row r="19" spans="2:5" ht="15" thickBot="1" x14ac:dyDescent="0.4">
      <c r="B19" s="93"/>
      <c r="C19" s="723" t="s">
        <v>657</v>
      </c>
      <c r="D19" s="723"/>
      <c r="E19" s="53"/>
    </row>
    <row r="20" spans="2:5" ht="75.75" customHeight="1" thickBot="1" x14ac:dyDescent="0.4">
      <c r="B20" s="93"/>
      <c r="C20" s="221" t="s">
        <v>655</v>
      </c>
      <c r="D20" s="220"/>
      <c r="E20" s="53"/>
    </row>
    <row r="21" spans="2:5" ht="120.75" customHeight="1" thickBot="1" x14ac:dyDescent="0.4">
      <c r="B21" s="93"/>
      <c r="C21" s="221" t="s">
        <v>656</v>
      </c>
      <c r="D21" s="220"/>
      <c r="E21" s="53"/>
    </row>
    <row r="22" spans="2:5" ht="15" thickBot="1" x14ac:dyDescent="0.4">
      <c r="B22" s="93"/>
      <c r="C22" s="718" t="s">
        <v>285</v>
      </c>
      <c r="D22" s="718"/>
      <c r="E22" s="53"/>
    </row>
    <row r="23" spans="2:5" ht="70.5" thickBot="1" x14ac:dyDescent="0.4">
      <c r="B23" s="93"/>
      <c r="C23" s="99" t="s">
        <v>290</v>
      </c>
      <c r="D23" s="101"/>
      <c r="E23" s="53"/>
    </row>
    <row r="24" spans="2:5" ht="56.5" thickBot="1" x14ac:dyDescent="0.4">
      <c r="B24" s="93"/>
      <c r="C24" s="99" t="s">
        <v>281</v>
      </c>
      <c r="D24" s="101"/>
      <c r="E24" s="53"/>
    </row>
    <row r="25" spans="2:5" ht="15" thickBot="1" x14ac:dyDescent="0.4">
      <c r="B25" s="93"/>
      <c r="C25" s="718" t="s">
        <v>251</v>
      </c>
      <c r="D25" s="718"/>
      <c r="E25" s="53"/>
    </row>
    <row r="26" spans="2:5" ht="28.5" thickBot="1" x14ac:dyDescent="0.4">
      <c r="B26" s="93"/>
      <c r="C26" s="102" t="s">
        <v>252</v>
      </c>
      <c r="D26" s="102"/>
      <c r="E26" s="53"/>
    </row>
    <row r="27" spans="2:5" ht="28.5" thickBot="1" x14ac:dyDescent="0.4">
      <c r="B27" s="93"/>
      <c r="C27" s="102" t="s">
        <v>253</v>
      </c>
      <c r="D27" s="102"/>
      <c r="E27" s="53"/>
    </row>
    <row r="28" spans="2:5" ht="28.5" thickBot="1" x14ac:dyDescent="0.4">
      <c r="B28" s="93"/>
      <c r="C28" s="102" t="s">
        <v>254</v>
      </c>
      <c r="D28" s="102"/>
      <c r="E28" s="53"/>
    </row>
    <row r="29" spans="2:5" ht="15" thickBot="1" x14ac:dyDescent="0.4">
      <c r="B29" s="93"/>
      <c r="C29" s="718" t="s">
        <v>255</v>
      </c>
      <c r="D29" s="718"/>
      <c r="E29" s="53"/>
    </row>
    <row r="30" spans="2:5" ht="56.5" thickBot="1" x14ac:dyDescent="0.4">
      <c r="B30" s="93"/>
      <c r="C30" s="99" t="s">
        <v>291</v>
      </c>
      <c r="D30" s="101"/>
      <c r="E30" s="53"/>
    </row>
    <row r="31" spans="2:5" ht="42.5" thickBot="1" x14ac:dyDescent="0.4">
      <c r="B31" s="93"/>
      <c r="C31" s="221" t="s">
        <v>761</v>
      </c>
      <c r="D31" s="101"/>
      <c r="E31" s="53"/>
    </row>
    <row r="32" spans="2:5" ht="70.5" thickBot="1" x14ac:dyDescent="0.4">
      <c r="B32" s="93"/>
      <c r="C32" s="221" t="s">
        <v>762</v>
      </c>
      <c r="D32" s="101"/>
      <c r="E32" s="53"/>
    </row>
    <row r="33" spans="2:5" ht="28.5" thickBot="1" x14ac:dyDescent="0.4">
      <c r="B33" s="93"/>
      <c r="C33" s="99" t="s">
        <v>292</v>
      </c>
      <c r="D33" s="101"/>
      <c r="E33" s="53"/>
    </row>
    <row r="34" spans="2:5" ht="56.5" thickBot="1" x14ac:dyDescent="0.4">
      <c r="B34" s="93"/>
      <c r="C34" s="99" t="s">
        <v>256</v>
      </c>
      <c r="D34" s="101"/>
      <c r="E34" s="53"/>
    </row>
    <row r="35" spans="2:5" ht="42.5" thickBot="1" x14ac:dyDescent="0.4">
      <c r="B35" s="93"/>
      <c r="C35" s="99" t="s">
        <v>293</v>
      </c>
      <c r="D35" s="101"/>
      <c r="E35" s="53"/>
    </row>
    <row r="36" spans="2:5" ht="15" thickBot="1" x14ac:dyDescent="0.4">
      <c r="B36" s="93"/>
      <c r="C36" s="718" t="s">
        <v>763</v>
      </c>
      <c r="D36" s="718"/>
      <c r="E36" s="53"/>
    </row>
    <row r="37" spans="2:5" ht="28.5" thickBot="1" x14ac:dyDescent="0.4">
      <c r="B37" s="320"/>
      <c r="C37" s="352" t="s">
        <v>764</v>
      </c>
      <c r="D37" s="101"/>
      <c r="E37" s="320"/>
    </row>
    <row r="38" spans="2:5" ht="15" thickBot="1" x14ac:dyDescent="0.4">
      <c r="B38" s="93"/>
      <c r="C38" s="718" t="s">
        <v>765</v>
      </c>
      <c r="D38" s="718"/>
      <c r="E38" s="53"/>
    </row>
    <row r="39" spans="2:5" ht="45.65" customHeight="1" thickBot="1" x14ac:dyDescent="0.4">
      <c r="B39" s="93"/>
      <c r="C39" s="353" t="s">
        <v>837</v>
      </c>
      <c r="D39" s="101"/>
      <c r="E39" s="53"/>
    </row>
    <row r="40" spans="2:5" ht="28.5" thickBot="1" x14ac:dyDescent="0.4">
      <c r="B40" s="93"/>
      <c r="C40" s="353" t="s">
        <v>836</v>
      </c>
      <c r="D40" s="339"/>
      <c r="E40" s="53"/>
    </row>
    <row r="41" spans="2:5" ht="15" thickBot="1" x14ac:dyDescent="0.4">
      <c r="B41" s="120"/>
      <c r="C41" s="103"/>
      <c r="D41" s="103"/>
      <c r="E41" s="121"/>
    </row>
  </sheetData>
  <mergeCells count="10">
    <mergeCell ref="C36:D36"/>
    <mergeCell ref="C38:D38"/>
    <mergeCell ref="C12:D12"/>
    <mergeCell ref="C29:D29"/>
    <mergeCell ref="C3:D3"/>
    <mergeCell ref="C14:D14"/>
    <mergeCell ref="C16:D16"/>
    <mergeCell ref="C22:D22"/>
    <mergeCell ref="C25:D25"/>
    <mergeCell ref="C19:D19"/>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3168650</xdr:colOff>
                    <xdr:row>38</xdr:row>
                    <xdr:rowOff>0</xdr:rowOff>
                  </from>
                  <to>
                    <xdr:col>3</xdr:col>
                    <xdr:colOff>584200</xdr:colOff>
                    <xdr:row>38</xdr:row>
                    <xdr:rowOff>336550</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38</xdr:row>
                    <xdr:rowOff>0</xdr:rowOff>
                  </from>
                  <to>
                    <xdr:col>3</xdr:col>
                    <xdr:colOff>1219200</xdr:colOff>
                    <xdr:row>38</xdr:row>
                    <xdr:rowOff>336550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12039</ProjectId>
    <ReportingPeriod xmlns="dc9b7735-1e97-4a24-b7a2-47bf824ab39e" xsi:nil="true"/>
    <WBDocsDocURL xmlns="dc9b7735-1e97-4a24-b7a2-47bf824ab39e">https://spfilesapi.worldbank.org/services?I4_SERVICE=VC&amp;I4_KEY=TF069013&amp;I4_DOCID=5df1c3c7-4804-428a-b271-f213e6fefc0c</WBDocsDocURL>
    <WBDocsDocURLPublicOnly xmlns="dc9b7735-1e97-4a24-b7a2-47bf824ab39e">https://spxdocs.worldbank.org/en/081900010072212271/12039_rev_2021-PPR TJK AF Project_AD 16 09 2022_Tajikistan_for_web.xlsx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Props1.xml><?xml version="1.0" encoding="utf-8"?>
<ds:datastoreItem xmlns:ds="http://schemas.openxmlformats.org/officeDocument/2006/customXml" ds:itemID="{27F4AD47-479D-4996-8DBC-4220D27E129F}"/>
</file>

<file path=customXml/itemProps2.xml><?xml version="1.0" encoding="utf-8"?>
<ds:datastoreItem xmlns:ds="http://schemas.openxmlformats.org/officeDocument/2006/customXml" ds:itemID="{E70457BD-4378-4B1E-863E-09963902F913}"/>
</file>

<file path=customXml/itemProps3.xml><?xml version="1.0" encoding="utf-8"?>
<ds:datastoreItem xmlns:ds="http://schemas.openxmlformats.org/officeDocument/2006/customXml" ds:itemID="{A58796F7-177B-498F-BC54-65105AA09B2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Financial Data</vt:lpstr>
      <vt:lpstr>Risk Assesment</vt:lpstr>
      <vt:lpstr>ESP Compliance</vt:lpstr>
      <vt:lpstr>GP Compliance</vt:lpstr>
      <vt:lpstr>ESP and GP Guidance notes</vt:lpstr>
      <vt:lpstr>Rating</vt:lpstr>
      <vt:lpstr>Project Indicators</vt:lpstr>
      <vt:lpstr>Lessons Learned</vt:lpstr>
      <vt:lpstr>Results Tracker</vt:lpstr>
      <vt:lpstr>incomelevel</vt:lpstr>
      <vt:lpstr>info</vt:lpstr>
      <vt:lpstr>overalleffect</vt:lpstr>
      <vt:lpstr>physicalassets</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Mahamat Abakar Assouyouti</cp:lastModifiedBy>
  <cp:lastPrinted>2019-07-02T21:11:44Z</cp:lastPrinted>
  <dcterms:created xsi:type="dcterms:W3CDTF">2010-11-30T14:15:01Z</dcterms:created>
  <dcterms:modified xsi:type="dcterms:W3CDTF">2022-10-07T12:43:30Z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